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50" yWindow="120" windowWidth="4680" windowHeight="6330"/>
  </bookViews>
  <sheets>
    <sheet name="GPIO List" sheetId="1" r:id="rId1"/>
    <sheet name="Sheet1" sheetId="6" state="hidden" r:id="rId2"/>
    <sheet name="Sheet2" sheetId="7" state="hidden" r:id="rId3"/>
    <sheet name="Sheet3" sheetId="8" state="hidden" r:id="rId4"/>
    <sheet name="ball_loc" sheetId="9" r:id="rId5"/>
  </sheets>
  <definedNames>
    <definedName name="_xlnm._FilterDatabase" localSheetId="0" hidden="1">'GPIO List'!$A$1:$I$153</definedName>
    <definedName name="新細明體">#REF!</definedName>
  </definedNames>
  <calcPr calcId="124519" concurrentCalc="0"/>
</workbook>
</file>

<file path=xl/calcChain.xml><?xml version="1.0" encoding="utf-8"?>
<calcChain xmlns="http://schemas.openxmlformats.org/spreadsheetml/2006/main">
  <c r="H181" i="1"/>
  <c r="H180"/>
  <c r="H179"/>
  <c r="H178"/>
  <c r="H177"/>
  <c r="H176"/>
  <c r="H175"/>
  <c r="H174"/>
  <c r="H173"/>
  <c r="B13" l="1"/>
  <c r="B14"/>
  <c r="B181" l="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2"/>
  <c r="B11"/>
  <c r="B10"/>
  <c r="B9"/>
  <c r="B8"/>
  <c r="B7"/>
  <c r="B6"/>
  <c r="B5"/>
  <c r="B4"/>
  <c r="B3"/>
  <c r="B2"/>
  <c r="H172" l="1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<sst xmlns="http://schemas.openxmlformats.org/spreadsheetml/2006/main" count="4315" uniqueCount="1969">
  <si>
    <t>Aux Func.0</t>
  </si>
  <si>
    <t>Aux Func.1</t>
  </si>
  <si>
    <t>Aux Func.2</t>
  </si>
  <si>
    <t>Aux Func.3</t>
  </si>
  <si>
    <t>Aux Func.4</t>
  </si>
  <si>
    <t>Aux Func.5</t>
  </si>
  <si>
    <t>Aux Func.6</t>
  </si>
  <si>
    <t>Aux Func.7</t>
  </si>
  <si>
    <t>GPIO0</t>
  </si>
  <si>
    <t>I0:EXT_FRAME_SYNC</t>
  </si>
  <si>
    <t>O*CLKM0</t>
  </si>
  <si>
    <t>I1:IDDIG</t>
  </si>
  <si>
    <t>O*I2S3_MCK</t>
  </si>
  <si>
    <t>GPIO1</t>
  </si>
  <si>
    <t>O*CLKM1</t>
  </si>
  <si>
    <t>O:USB_DRVVBUS</t>
  </si>
  <si>
    <t>O*I2S3_BCK</t>
  </si>
  <si>
    <t>GPIO2</t>
  </si>
  <si>
    <t>O:CMFLASH</t>
  </si>
  <si>
    <t>O:UTXD1</t>
  </si>
  <si>
    <t>O*CLKM2</t>
  </si>
  <si>
    <t>O:I2S3_LRCK</t>
  </si>
  <si>
    <t>GPIO3</t>
  </si>
  <si>
    <t>O:PWM_A</t>
  </si>
  <si>
    <t>I1:URXD1</t>
  </si>
  <si>
    <t>O*CLKM3</t>
  </si>
  <si>
    <t>O:I2S3_DO</t>
  </si>
  <si>
    <t>GPIO4</t>
  </si>
  <si>
    <t>O:PWM_B</t>
  </si>
  <si>
    <t>O*I2S0_MCK</t>
  </si>
  <si>
    <t>I1:UCTS0</t>
  </si>
  <si>
    <t>I1:MD_URXD1</t>
  </si>
  <si>
    <t>O:ANT_SEL3</t>
  </si>
  <si>
    <t>GPIO5</t>
  </si>
  <si>
    <t>O:PWM_C</t>
  </si>
  <si>
    <t>B0*I2S0_BCK</t>
  </si>
  <si>
    <t>O:URTS0</t>
  </si>
  <si>
    <t>O:MD_UTXD1</t>
  </si>
  <si>
    <t>O:ANT_SEL4</t>
  </si>
  <si>
    <t>O*SPI1_B_CSB</t>
  </si>
  <si>
    <t>GPIO6</t>
  </si>
  <si>
    <t>B0:I2S0_LRCK</t>
  </si>
  <si>
    <t>I1:MD_URXD0</t>
  </si>
  <si>
    <t>B1:SDA0</t>
  </si>
  <si>
    <t>O:ANT_SEL5</t>
  </si>
  <si>
    <t>O*SPI1_B_MO</t>
  </si>
  <si>
    <t>GPIO7</t>
  </si>
  <si>
    <t>I0:I2S0_DI</t>
  </si>
  <si>
    <t>O:MD_UTXD0</t>
  </si>
  <si>
    <t>B1:SCL0</t>
  </si>
  <si>
    <t>O*SPI1_B_CLK</t>
  </si>
  <si>
    <t>GPIO8</t>
  </si>
  <si>
    <t>I0:CONN_MCU_TRST_B</t>
  </si>
  <si>
    <t>GPIO9</t>
  </si>
  <si>
    <t>I1:UCTS1</t>
  </si>
  <si>
    <t>O:CONN_MCU_DBGACK_N</t>
  </si>
  <si>
    <t>GPIO10</t>
  </si>
  <si>
    <t>O:URTS1</t>
  </si>
  <si>
    <t>I1:CONN_MCU_DBGI_N</t>
  </si>
  <si>
    <t>GPIO11</t>
  </si>
  <si>
    <t>O*I2S1_MCK</t>
  </si>
  <si>
    <t>I0:SRCLKENAI1</t>
  </si>
  <si>
    <t>GPIO12</t>
  </si>
  <si>
    <t>I0:I2S2_DI</t>
  </si>
  <si>
    <t>GPIO13</t>
  </si>
  <si>
    <t>O:MRG_SYNC</t>
  </si>
  <si>
    <t>O:PCM0_SYNC</t>
  </si>
  <si>
    <t>B0:DBG_MON_A19</t>
  </si>
  <si>
    <t>GPIO14</t>
  </si>
  <si>
    <t>O*MRG_CLK</t>
  </si>
  <si>
    <t>O*PCM0_CLK</t>
  </si>
  <si>
    <t>B0:DBG_MON_A20</t>
  </si>
  <si>
    <t>GPIO15</t>
  </si>
  <si>
    <t>O:MRG_DO</t>
  </si>
  <si>
    <t>O:PCM0_DO</t>
  </si>
  <si>
    <t>B0:DBG_MON_A21</t>
  </si>
  <si>
    <t>GPIO16</t>
  </si>
  <si>
    <t>I0:PCM0_DI</t>
  </si>
  <si>
    <t>B0:DBG_MON_A22</t>
  </si>
  <si>
    <t>GPIO17</t>
  </si>
  <si>
    <t>B0:DBG_MON_A23</t>
  </si>
  <si>
    <t>GPIO18</t>
  </si>
  <si>
    <t>O*I2S1_BCK</t>
  </si>
  <si>
    <t>B0:DBG_MON_A24</t>
  </si>
  <si>
    <t>GPIO19</t>
  </si>
  <si>
    <t>O:CONN_MCU_TDO</t>
  </si>
  <si>
    <t>I0:MD_INT2_C2K_UIM1_HOT_PLUG</t>
  </si>
  <si>
    <t>O:I2S1_LRCK</t>
  </si>
  <si>
    <t>B0:DBG_MON_A25</t>
  </si>
  <si>
    <t>GPIO20</t>
  </si>
  <si>
    <t>I0:MD_INT1_C2K_UIM0_HOT_PLUG</t>
  </si>
  <si>
    <t>O:I2S1_DO</t>
  </si>
  <si>
    <t>B0:DBG_MON_A26</t>
  </si>
  <si>
    <t>GPIO21</t>
  </si>
  <si>
    <t>I1:CONN_MCU_TMS</t>
  </si>
  <si>
    <t>B1:CONN_MCU_AICE_TMSC</t>
  </si>
  <si>
    <t>O*I2S2_MCK</t>
  </si>
  <si>
    <t>B0:DBG_MON_A27</t>
  </si>
  <si>
    <t>GPIO22</t>
  </si>
  <si>
    <t>O*I2S2_BCK</t>
  </si>
  <si>
    <t>B0:DBG_MON_A28</t>
  </si>
  <si>
    <t>GPIO23</t>
  </si>
  <si>
    <t>I0:CONN_MCU_TDI</t>
  </si>
  <si>
    <t>O:I2S2_LRCK</t>
  </si>
  <si>
    <t>B0:DBG_MON_A29</t>
  </si>
  <si>
    <t>GPIO24</t>
  </si>
  <si>
    <t>B0:DBG_MON_A30</t>
  </si>
  <si>
    <t>GPIO25</t>
  </si>
  <si>
    <t>I1:CONN_DSP_JMS</t>
  </si>
  <si>
    <t>B0:DBG_MON_A31</t>
  </si>
  <si>
    <t>GPIO26</t>
  </si>
  <si>
    <t>O*SPI1_A_CSB</t>
  </si>
  <si>
    <t>I0:CONN_DSP_JDI</t>
  </si>
  <si>
    <t>B0:DBG_MON_A32</t>
  </si>
  <si>
    <t>GPIO27</t>
  </si>
  <si>
    <t>O*SPI1_A_MO</t>
  </si>
  <si>
    <t>O:CONN_DSP_JDO</t>
  </si>
  <si>
    <t>GPIO28</t>
  </si>
  <si>
    <t>O*SPI1_A_CLK</t>
  </si>
  <si>
    <t>O:CONN_DSP_JINTP</t>
  </si>
  <si>
    <t>GPIO29</t>
  </si>
  <si>
    <t>O:SRCLKENA1</t>
  </si>
  <si>
    <t>GPIO30</t>
  </si>
  <si>
    <t>O*MSDC1_CLK</t>
  </si>
  <si>
    <t>GPIO31</t>
  </si>
  <si>
    <t>B1*MSDC1_DAT3</t>
  </si>
  <si>
    <t>GPIO32</t>
  </si>
  <si>
    <t>B1*MSDC1_CMD</t>
  </si>
  <si>
    <t>GPIO33</t>
  </si>
  <si>
    <t>B1*MSDC1_DAT0</t>
  </si>
  <si>
    <t>I1:IO_JTAG_TDI</t>
  </si>
  <si>
    <t>GPIO34</t>
  </si>
  <si>
    <t>B1*MSDC1_DAT2</t>
  </si>
  <si>
    <t>GPIO35</t>
  </si>
  <si>
    <t>B1*MSDC1_DAT1</t>
  </si>
  <si>
    <t>O:IO_JTAG_TDO</t>
  </si>
  <si>
    <t>GPIO36</t>
  </si>
  <si>
    <t>B1*MD1_SIM2_SIO</t>
  </si>
  <si>
    <t>B1*MD1_SIM1_SIO</t>
  </si>
  <si>
    <t>GPIO37</t>
  </si>
  <si>
    <t>O*MD1_SIM2_SRST</t>
  </si>
  <si>
    <t>O*MD1_SIM1_SRST</t>
  </si>
  <si>
    <t>GPIO38</t>
  </si>
  <si>
    <t>O*MD1_SIM2_SCLK</t>
  </si>
  <si>
    <t>O*MD1_SIM1_SCLK</t>
  </si>
  <si>
    <t>GPIO39</t>
  </si>
  <si>
    <t>GPIO40</t>
  </si>
  <si>
    <t>GPIO41</t>
  </si>
  <si>
    <t>GPIO42</t>
  </si>
  <si>
    <t>B1:SDA1</t>
  </si>
  <si>
    <t>B1:KPCOL2</t>
  </si>
  <si>
    <t>B0:DBG_MON_A12</t>
  </si>
  <si>
    <t>GPIO43</t>
  </si>
  <si>
    <t>B1:SCL1</t>
  </si>
  <si>
    <t>B1:KPROW2</t>
  </si>
  <si>
    <t>B0:DBG_MON_A13</t>
  </si>
  <si>
    <t>GPIO44</t>
  </si>
  <si>
    <t>I0:DSI_TE</t>
  </si>
  <si>
    <t>B0:DBG_MON_A15</t>
  </si>
  <si>
    <t>GPIO45</t>
  </si>
  <si>
    <t>B0:DBG_MON_A17</t>
  </si>
  <si>
    <t>GPIO46</t>
  </si>
  <si>
    <t>B0:DBG_MON_A18</t>
  </si>
  <si>
    <t>GPIO47</t>
  </si>
  <si>
    <t>GPIO48</t>
  </si>
  <si>
    <t>GPIO49</t>
  </si>
  <si>
    <t>B1:SCL3</t>
  </si>
  <si>
    <t>GPIO50</t>
  </si>
  <si>
    <t>B1:SDA3</t>
  </si>
  <si>
    <t>GPIO51</t>
  </si>
  <si>
    <t>B0:DBG_MON_B0</t>
  </si>
  <si>
    <t>GPIO52</t>
  </si>
  <si>
    <t>B0:DBG_MON_B1</t>
  </si>
  <si>
    <t>GPIO53</t>
  </si>
  <si>
    <t>B0:DBG_MON_B2</t>
  </si>
  <si>
    <t>GPIO54</t>
  </si>
  <si>
    <t>B0:DBG_MON_B3</t>
  </si>
  <si>
    <t>GPIO55</t>
  </si>
  <si>
    <t>GPIO56</t>
  </si>
  <si>
    <t>O*BPI_BUS10</t>
  </si>
  <si>
    <t>GPIO57</t>
  </si>
  <si>
    <t>O*BPI_BUS9</t>
  </si>
  <si>
    <t>B0:DBG_MON_B4</t>
  </si>
  <si>
    <t>GPIO58</t>
  </si>
  <si>
    <t>O*BPI_BUS8</t>
  </si>
  <si>
    <t>B0:DBG_MON_B5</t>
  </si>
  <si>
    <t>GPIO59</t>
  </si>
  <si>
    <t>O*BPI_BUS7</t>
  </si>
  <si>
    <t>B0:DBG_MON_B6</t>
  </si>
  <si>
    <t>GPIO60</t>
  </si>
  <si>
    <t>O*BPI_BUS6</t>
  </si>
  <si>
    <t>B0:DBG_MON_B7</t>
  </si>
  <si>
    <t>GPIO61</t>
  </si>
  <si>
    <t>O*BPI_BUS5</t>
  </si>
  <si>
    <t>B0:DBG_MON_B8</t>
  </si>
  <si>
    <t>GPIO62</t>
  </si>
  <si>
    <t>O*BPI_BUS4</t>
  </si>
  <si>
    <t>B0:DBG_MON_B9</t>
  </si>
  <si>
    <t>GPIO63</t>
  </si>
  <si>
    <t>B0*MIPI1_SDATA</t>
  </si>
  <si>
    <t>B0:DBG_MON_B10</t>
  </si>
  <si>
    <t>GPIO64</t>
  </si>
  <si>
    <t>O*MIPI1_SCLK</t>
  </si>
  <si>
    <t>B0:DBG_MON_B11</t>
  </si>
  <si>
    <t>GPIO65</t>
  </si>
  <si>
    <t>B0*MIPI0_SDATA</t>
  </si>
  <si>
    <t>B0:DBG_MON_B12</t>
  </si>
  <si>
    <t>GPIO66</t>
  </si>
  <si>
    <t>O*MIPI0_SCLK</t>
  </si>
  <si>
    <t>B0:DBG_MON_B13</t>
  </si>
  <si>
    <t>GPIO67</t>
  </si>
  <si>
    <t>B0*RFIC0_BSI_D2</t>
  </si>
  <si>
    <t>O*SPM_BSI_D2</t>
  </si>
  <si>
    <t>B0:DBG_MON_B14</t>
  </si>
  <si>
    <t>GPIO68</t>
  </si>
  <si>
    <t>B0*RFIC0_BSI_D1</t>
  </si>
  <si>
    <t>O*SPM_BSI_D1</t>
  </si>
  <si>
    <t>B0:DBG_MON_B15</t>
  </si>
  <si>
    <t>GPIO69</t>
  </si>
  <si>
    <t>B0*RFIC0_BSI_D0</t>
  </si>
  <si>
    <t>O*SPM_BSI_D0</t>
  </si>
  <si>
    <t>B0:DBG_MON_B16</t>
  </si>
  <si>
    <t>GPIO75</t>
  </si>
  <si>
    <t>B0*MIPI3_SDATA</t>
  </si>
  <si>
    <t>B0:DBG_MON_B19</t>
  </si>
  <si>
    <t>GPIO76</t>
  </si>
  <si>
    <t>O*MIPI3_SCLK</t>
  </si>
  <si>
    <t>B0:DBG_MON_B20</t>
  </si>
  <si>
    <t>GPIO77</t>
  </si>
  <si>
    <t>B0*MIPI2_SDATA</t>
  </si>
  <si>
    <t>B0:DBG_MON_B21</t>
  </si>
  <si>
    <t>GPIO78</t>
  </si>
  <si>
    <t>O*MIPI2_SCLK</t>
  </si>
  <si>
    <t>O:PCM1_DO0</t>
  </si>
  <si>
    <t>B0:DBG_MON_B22</t>
  </si>
  <si>
    <t>GPIO79</t>
  </si>
  <si>
    <t>O*BPI_BUS3</t>
  </si>
  <si>
    <t>B0:DBG_MON_B23</t>
  </si>
  <si>
    <t>GPIO80</t>
  </si>
  <si>
    <t>O*BPI_BUS2</t>
  </si>
  <si>
    <t>B0:DBG_MON_B24</t>
  </si>
  <si>
    <t>GPIO81</t>
  </si>
  <si>
    <t>O*BPI_BUS1</t>
  </si>
  <si>
    <t>B0:DBG_MON_B25</t>
  </si>
  <si>
    <t>GPIO82</t>
  </si>
  <si>
    <t>O*BPI_BUS0</t>
  </si>
  <si>
    <t>B0:DBG_MON_B26</t>
  </si>
  <si>
    <t>GPIO83</t>
  </si>
  <si>
    <t>O:PCM1_DO1</t>
  </si>
  <si>
    <t>B0:DBG_MON_B27</t>
  </si>
  <si>
    <t>GPIO84</t>
  </si>
  <si>
    <t>B0*PCM1_CLK</t>
  </si>
  <si>
    <t>B0:DBG_MON_B28</t>
  </si>
  <si>
    <t>GPIO85</t>
  </si>
  <si>
    <t>B0:DBG_MON_B29</t>
  </si>
  <si>
    <t>GPIO86</t>
  </si>
  <si>
    <t>B0:DBG_MON_B30</t>
  </si>
  <si>
    <t>GPIO87</t>
  </si>
  <si>
    <t>B0:DBG_MON_B31</t>
  </si>
  <si>
    <t>GPIO88</t>
  </si>
  <si>
    <t>GPIO89</t>
  </si>
  <si>
    <t>B0:PCM1_SYNC</t>
  </si>
  <si>
    <t>GPIO90</t>
  </si>
  <si>
    <t>I0:PCM1_DI</t>
  </si>
  <si>
    <t>GPIO91</t>
  </si>
  <si>
    <t>GPIO92</t>
  </si>
  <si>
    <t>GPIO93</t>
  </si>
  <si>
    <t>GPIO94</t>
  </si>
  <si>
    <t>GPIO95</t>
  </si>
  <si>
    <t>O*SPI0_MO</t>
  </si>
  <si>
    <t>O:DFD_TDO</t>
  </si>
  <si>
    <t>O:JTDO_SEL1</t>
  </si>
  <si>
    <t>GPIO96</t>
  </si>
  <si>
    <t>O*SPI0_CSB</t>
  </si>
  <si>
    <t>B1:SDA2</t>
  </si>
  <si>
    <t>I0:DFD_TMS</t>
  </si>
  <si>
    <t>B1:JTMS_SEL1</t>
  </si>
  <si>
    <t>GPIO97</t>
  </si>
  <si>
    <t>I0:DFD_TDI</t>
  </si>
  <si>
    <t>I1:JTDI_SEL1</t>
  </si>
  <si>
    <t>GPIO98</t>
  </si>
  <si>
    <t>O*SPI0_CLK</t>
  </si>
  <si>
    <t>B1:SCL2</t>
  </si>
  <si>
    <t>I0*DFD_TCK_XI</t>
  </si>
  <si>
    <t>GPIO99</t>
  </si>
  <si>
    <t>I0:SRCLKENAI0</t>
  </si>
  <si>
    <t>GPIO100</t>
  </si>
  <si>
    <t>I0:MD_INT0</t>
  </si>
  <si>
    <t>GPIO101</t>
  </si>
  <si>
    <t>B1:KPROW1</t>
  </si>
  <si>
    <t>GPIO102</t>
  </si>
  <si>
    <t>B1:KPROW0</t>
  </si>
  <si>
    <t>GPIO103</t>
  </si>
  <si>
    <t>B1:KPCOL0</t>
  </si>
  <si>
    <t>GPIO104</t>
  </si>
  <si>
    <t>B1:KPCOL1</t>
  </si>
  <si>
    <t>GPIO105</t>
  </si>
  <si>
    <t>I1:URXD0</t>
  </si>
  <si>
    <t>O:UTXD0</t>
  </si>
  <si>
    <t>GPIO106</t>
  </si>
  <si>
    <t>GPIO107</t>
  </si>
  <si>
    <t>B0:DBG_MON_A6</t>
  </si>
  <si>
    <t>GPIO108</t>
  </si>
  <si>
    <t>B0:DBG_MON_A7</t>
  </si>
  <si>
    <t>GPIO109</t>
  </si>
  <si>
    <t>O*CMMCLK1</t>
  </si>
  <si>
    <t>B0:DBG_MON_A9</t>
  </si>
  <si>
    <t>GPIO110</t>
  </si>
  <si>
    <t>B0:DBG_MON_A10</t>
  </si>
  <si>
    <t>GPIO111</t>
  </si>
  <si>
    <t>B0:DBG_MON_A11</t>
  </si>
  <si>
    <t>GPIO112</t>
  </si>
  <si>
    <t>GPIO113</t>
  </si>
  <si>
    <t>GPIO114</t>
  </si>
  <si>
    <t>O:ANT_SEL0</t>
  </si>
  <si>
    <t>GPIO115</t>
  </si>
  <si>
    <t>O:ANT_SEL1</t>
  </si>
  <si>
    <t>GPIO116</t>
  </si>
  <si>
    <t>O:ANT_SEL2</t>
  </si>
  <si>
    <t>GPIO117</t>
  </si>
  <si>
    <t>O:PTA_TXD</t>
  </si>
  <si>
    <t>I1:PTA_RXD</t>
  </si>
  <si>
    <t>O:AUXIF_ST0</t>
  </si>
  <si>
    <t>GPIO118</t>
  </si>
  <si>
    <t>O:AUXIF_CLK0</t>
  </si>
  <si>
    <t>GPIO119</t>
  </si>
  <si>
    <t>GPIO120</t>
  </si>
  <si>
    <t>GPIO121</t>
  </si>
  <si>
    <t>O:AGPS_SYNC</t>
  </si>
  <si>
    <t>O:AUXIF_ST1</t>
  </si>
  <si>
    <t>GPIO122</t>
  </si>
  <si>
    <t>O:AUXIF_CLK1</t>
  </si>
  <si>
    <t>GPIO131</t>
  </si>
  <si>
    <t>GPIO132</t>
  </si>
  <si>
    <t>GPIO133</t>
  </si>
  <si>
    <t>GPIO134</t>
  </si>
  <si>
    <t>GPIO135</t>
  </si>
  <si>
    <t>GPIO136</t>
  </si>
  <si>
    <t>GPIO147</t>
  </si>
  <si>
    <t>I0*RTC32K_CK</t>
  </si>
  <si>
    <t>GPIO148</t>
  </si>
  <si>
    <t>O:WATCHDOG</t>
  </si>
  <si>
    <t>GPIO149</t>
  </si>
  <si>
    <t>O*AUD_CLK_MOSI</t>
  </si>
  <si>
    <t>GPIO150</t>
  </si>
  <si>
    <t>GPIO151</t>
  </si>
  <si>
    <t>B0*PWRAP_SPI0_MI</t>
  </si>
  <si>
    <t>B0*PWRAP_SPI0_MO</t>
  </si>
  <si>
    <t>O*PWRAP_SPI0_CSN</t>
  </si>
  <si>
    <t>O*PWRAP_SPI0_CK</t>
  </si>
  <si>
    <t>O:SRCLKENA0</t>
  </si>
  <si>
    <t>O:DISP_PWM</t>
  </si>
  <si>
    <t>B0:DBG_MON_A14</t>
  </si>
  <si>
    <t>O:LCM_RST</t>
  </si>
  <si>
    <t>B0:DBG_MON_A16</t>
  </si>
  <si>
    <t>O*RFIC0_BSI_EN</t>
  </si>
  <si>
    <t>O*SPM_BSI_EN</t>
  </si>
  <si>
    <t>B0:DBG_MON_B17</t>
  </si>
  <si>
    <t>O*RFIC0_BSI_CK</t>
  </si>
  <si>
    <t>O*SPM_BSI_CK</t>
  </si>
  <si>
    <t>B0:DBG_MON_B18</t>
  </si>
  <si>
    <t>O*CMMCLK0</t>
  </si>
  <si>
    <t>B0:DBG_MON_A8</t>
  </si>
  <si>
    <t>B1*MSDC0_DAT0</t>
  </si>
  <si>
    <t>B0:DBG_MON_A0</t>
  </si>
  <si>
    <t>O*MSDC0_CLK</t>
  </si>
  <si>
    <t>B0:DBG_MON_A1</t>
  </si>
  <si>
    <t>B1*MSDC0_CMD</t>
  </si>
  <si>
    <t>B0:DBG_MON_A2</t>
  </si>
  <si>
    <t>B1*MSDC0_DAT1</t>
  </si>
  <si>
    <t>B0:DBG_MON_A3</t>
  </si>
  <si>
    <t>B1*MSDC0_DAT5</t>
  </si>
  <si>
    <t>B0:DBG_MON_A4</t>
  </si>
  <si>
    <t>B1*MSDC0_DAT6</t>
  </si>
  <si>
    <t>B0:DBG_MON_A5</t>
  </si>
  <si>
    <t>B1*MSDC0_DAT4</t>
  </si>
  <si>
    <t>O*MSDC0_RSTB</t>
  </si>
  <si>
    <t>B1*MSDC0_DAT2</t>
  </si>
  <si>
    <t>B1*MSDC0_DAT3</t>
  </si>
  <si>
    <t>B1*MSDC0_DAT7</t>
  </si>
  <si>
    <t>I0*MSDC0_DSL</t>
  </si>
  <si>
    <t>Power Domain</t>
  </si>
  <si>
    <t>Driving</t>
  </si>
  <si>
    <t>DVDD18_IORT2</t>
  </si>
  <si>
    <t>WB_CTRL2</t>
  </si>
  <si>
    <t>WB_RXIP</t>
  </si>
  <si>
    <t>GPS_RXIP</t>
  </si>
  <si>
    <t>GPS_RXQN</t>
  </si>
  <si>
    <t>DVDD18_IORT1</t>
  </si>
  <si>
    <t>SDA2</t>
  </si>
  <si>
    <t>CAM_RST0</t>
  </si>
  <si>
    <t>EINT4</t>
  </si>
  <si>
    <t>EINT0</t>
  </si>
  <si>
    <t>DVDD18_IORB</t>
  </si>
  <si>
    <t>SCL0</t>
  </si>
  <si>
    <t>WB_RXIN</t>
  </si>
  <si>
    <t>WB_RXQP</t>
  </si>
  <si>
    <t>WB_RXQN</t>
  </si>
  <si>
    <t>GPS_RXIN</t>
  </si>
  <si>
    <t>GPS_RXQP</t>
  </si>
  <si>
    <t>AVDD18_WBG</t>
  </si>
  <si>
    <t>SCL2</t>
  </si>
  <si>
    <t>EINT10</t>
  </si>
  <si>
    <t>CAM_RST1</t>
  </si>
  <si>
    <t>EINT5</t>
  </si>
  <si>
    <t>EINT6</t>
  </si>
  <si>
    <t>EINT7</t>
  </si>
  <si>
    <t>KPROW0</t>
  </si>
  <si>
    <t>KPROW1</t>
  </si>
  <si>
    <t>SDA0</t>
  </si>
  <si>
    <t>WB_CTRL5</t>
  </si>
  <si>
    <t>WB_CTRL4</t>
  </si>
  <si>
    <t>ANT_SEL0</t>
  </si>
  <si>
    <t>EINT9</t>
  </si>
  <si>
    <t>CAM_PDN1</t>
  </si>
  <si>
    <t>EINT8</t>
  </si>
  <si>
    <t>KPCOL0</t>
  </si>
  <si>
    <t>SPI_CLK</t>
  </si>
  <si>
    <t>SCL1</t>
  </si>
  <si>
    <t>BPI_BUS0</t>
  </si>
  <si>
    <t>DVDD18_IOBR</t>
  </si>
  <si>
    <t>WB_CTRL3</t>
  </si>
  <si>
    <t>WB_CTRL1</t>
  </si>
  <si>
    <t>WB_SEN</t>
  </si>
  <si>
    <t>F2W_CLK</t>
  </si>
  <si>
    <t>ANT_SEL2</t>
  </si>
  <si>
    <t>ANT_SEL1</t>
  </si>
  <si>
    <t>CAM_PDN0</t>
  </si>
  <si>
    <t>URXD0</t>
  </si>
  <si>
    <t>UTXD0</t>
  </si>
  <si>
    <t>KPCOL1</t>
  </si>
  <si>
    <t>SPI_MI</t>
  </si>
  <si>
    <t>SPI_CSB</t>
  </si>
  <si>
    <t>SDA1</t>
  </si>
  <si>
    <t>BPI_BUS1</t>
  </si>
  <si>
    <t>WB_CTRL0</t>
  </si>
  <si>
    <t>WB_RSTB</t>
  </si>
  <si>
    <t>F2W_DATA</t>
  </si>
  <si>
    <t>WB_SDATA</t>
  </si>
  <si>
    <t>WB_SCLK</t>
  </si>
  <si>
    <t>CAM_CLK0</t>
  </si>
  <si>
    <t>CAM_CLK1</t>
  </si>
  <si>
    <t>EINT2</t>
  </si>
  <si>
    <t>EINT3</t>
  </si>
  <si>
    <t>EINT1</t>
  </si>
  <si>
    <t>SRCLKENAI</t>
  </si>
  <si>
    <t>SPI_MO</t>
  </si>
  <si>
    <t>MISC_BSI_CK_2</t>
  </si>
  <si>
    <t>MISC_BSI_DO_2</t>
  </si>
  <si>
    <t>BPI_BUS2</t>
  </si>
  <si>
    <t>BPI_BUS3</t>
  </si>
  <si>
    <t>PWM_A</t>
  </si>
  <si>
    <t>MISC_BSI_CK_3</t>
  </si>
  <si>
    <t>MISC_BSI_DO_3</t>
  </si>
  <si>
    <t>AUXIN4</t>
  </si>
  <si>
    <t>AUXIN2</t>
  </si>
  <si>
    <t>AUXIN0</t>
  </si>
  <si>
    <t>AUXIN3</t>
  </si>
  <si>
    <t>AUXIN1</t>
  </si>
  <si>
    <t>AVDD18_MD</t>
  </si>
  <si>
    <t>RFIC0_BSI_D0</t>
  </si>
  <si>
    <t>RFIC0_BSI_CK</t>
  </si>
  <si>
    <t>DVDD18_IOBL</t>
  </si>
  <si>
    <t>RFIC0_BSI_D1</t>
  </si>
  <si>
    <t>RFIC0_BSI_EN</t>
  </si>
  <si>
    <t>RFIC0_BSI_D2</t>
  </si>
  <si>
    <t>BPI_BUS10</t>
  </si>
  <si>
    <t>MISC_BSI_CK_0</t>
  </si>
  <si>
    <t>MISC_BSI_DO_0</t>
  </si>
  <si>
    <t>MISC_BSI_CK_1</t>
  </si>
  <si>
    <t>MSDC0_DAT2</t>
  </si>
  <si>
    <t>MSDC0_DAT4</t>
  </si>
  <si>
    <t>MSDC0_CMD</t>
  </si>
  <si>
    <t>BPI_BUS9</t>
  </si>
  <si>
    <t>BPI_BUS8</t>
  </si>
  <si>
    <t>MISC_BSI_DO_1</t>
  </si>
  <si>
    <t>BPI_BUS7</t>
  </si>
  <si>
    <t>MSDC0_DAT1</t>
  </si>
  <si>
    <t>MSDC0_DSL</t>
  </si>
  <si>
    <t>BPI_BUS6</t>
  </si>
  <si>
    <t>BPI_BUS5</t>
  </si>
  <si>
    <t>BPI_BUS4</t>
  </si>
  <si>
    <t>MSDC0_DAT0</t>
  </si>
  <si>
    <t>MSDC0_DAT3</t>
  </si>
  <si>
    <t>MSDC0_DAT5</t>
  </si>
  <si>
    <t>MSDC0_CLK</t>
  </si>
  <si>
    <t>PWRAP_SPI0_MO</t>
  </si>
  <si>
    <t>PWRAP_SPI0_MI</t>
  </si>
  <si>
    <t>PWRAP_SPI0_CSN</t>
  </si>
  <si>
    <t>IDDIG</t>
  </si>
  <si>
    <t>INT_SIM2</t>
  </si>
  <si>
    <t>INT_SIM1</t>
  </si>
  <si>
    <t>BPI_ANT0</t>
  </si>
  <si>
    <t>BPI_ANT1</t>
  </si>
  <si>
    <t>MSDC0_DAT6</t>
  </si>
  <si>
    <t>WATCHDOG</t>
  </si>
  <si>
    <t>MSDC1_CLK</t>
  </si>
  <si>
    <t>MSDC1_CMD</t>
  </si>
  <si>
    <t>MSDC1_DAT3</t>
  </si>
  <si>
    <t>SIM2_SRST</t>
  </si>
  <si>
    <t>SIM2_SCLK</t>
  </si>
  <si>
    <t>SIM1_SCLK</t>
  </si>
  <si>
    <t>LCM_RST</t>
  </si>
  <si>
    <t>DSI_TE</t>
  </si>
  <si>
    <t>DPI_D1</t>
  </si>
  <si>
    <t>DPI_D0</t>
  </si>
  <si>
    <t>DPI_D2</t>
  </si>
  <si>
    <t>DPI_CK</t>
  </si>
  <si>
    <t>BPI_ANT2</t>
  </si>
  <si>
    <t>MSDC0_RSTB</t>
  </si>
  <si>
    <t>MSDC0_DAT7</t>
  </si>
  <si>
    <t>RTC32K_CK</t>
  </si>
  <si>
    <t>PWRAP_SPI0_CK</t>
  </si>
  <si>
    <t>SIM2_SIO</t>
  </si>
  <si>
    <t>SIM1_SRST</t>
  </si>
  <si>
    <t>DISP_PWM</t>
  </si>
  <si>
    <t>DPI_D4</t>
  </si>
  <si>
    <t>DPI_VSYNC</t>
  </si>
  <si>
    <t>DPI_DE</t>
  </si>
  <si>
    <t>DPI_D10</t>
  </si>
  <si>
    <t>DPI_D9</t>
  </si>
  <si>
    <t>DVDD18_MSDC0</t>
  </si>
  <si>
    <t>AUD_CLK_MOSI</t>
  </si>
  <si>
    <t>SRCLKENA0</t>
  </si>
  <si>
    <t>EINT12</t>
  </si>
  <si>
    <t>MSDC1_DAT1</t>
  </si>
  <si>
    <t>DVDD28_MSDC1</t>
  </si>
  <si>
    <t>DVDD28_SIM1</t>
  </si>
  <si>
    <t>SIM1_SIO</t>
  </si>
  <si>
    <t>SDA_APPM</t>
  </si>
  <si>
    <t>SCL_APPM</t>
  </si>
  <si>
    <t>SDA3</t>
  </si>
  <si>
    <t>DPI_D3</t>
  </si>
  <si>
    <t>DPI_D5</t>
  </si>
  <si>
    <t>DPI_D6</t>
  </si>
  <si>
    <t>DPI_HSYNC</t>
  </si>
  <si>
    <t>DPI_D11</t>
  </si>
  <si>
    <t>DVDD18_IOLT</t>
  </si>
  <si>
    <t>EINT11</t>
  </si>
  <si>
    <t>SRCLKENA1</t>
  </si>
  <si>
    <t>MSDC1_DAT0</t>
  </si>
  <si>
    <t>MSDC1_DAT2</t>
  </si>
  <si>
    <t>DVDD28_SIM2</t>
  </si>
  <si>
    <t>DRVBUS</t>
  </si>
  <si>
    <t>SCL3</t>
  </si>
  <si>
    <t>DVDD18_IOLB</t>
  </si>
  <si>
    <t>DPI_D8</t>
  </si>
  <si>
    <t>DPI_D7</t>
  </si>
  <si>
    <t>2/4/6/8/10/12/14/16mA</t>
  </si>
  <si>
    <t>I</t>
  </si>
  <si>
    <t>A26</t>
  </si>
  <si>
    <t>A28</t>
  </si>
  <si>
    <t>A30</t>
  </si>
  <si>
    <t>AA1</t>
  </si>
  <si>
    <t>AA2</t>
  </si>
  <si>
    <t>AA29</t>
  </si>
  <si>
    <t>AA3</t>
  </si>
  <si>
    <t>AA30</t>
  </si>
  <si>
    <t>AB2</t>
  </si>
  <si>
    <t>AB29</t>
  </si>
  <si>
    <t>AB3</t>
  </si>
  <si>
    <t>AB30</t>
  </si>
  <si>
    <t>AB31</t>
  </si>
  <si>
    <t>AB4</t>
  </si>
  <si>
    <t>AB5</t>
  </si>
  <si>
    <t>AC1</t>
  </si>
  <si>
    <t>AC4</t>
  </si>
  <si>
    <t>AD1</t>
  </si>
  <si>
    <t>AD2</t>
  </si>
  <si>
    <t>AD4</t>
  </si>
  <si>
    <t>AE2</t>
  </si>
  <si>
    <t>AE31</t>
  </si>
  <si>
    <t>AE32</t>
  </si>
  <si>
    <t>AE5</t>
  </si>
  <si>
    <t>AF1</t>
  </si>
  <si>
    <t>AF2</t>
  </si>
  <si>
    <t>AF28</t>
  </si>
  <si>
    <t>AF29</t>
  </si>
  <si>
    <t>AF3</t>
  </si>
  <si>
    <t>AF30</t>
  </si>
  <si>
    <t>AF31</t>
  </si>
  <si>
    <t>AF4</t>
  </si>
  <si>
    <t>AG2</t>
  </si>
  <si>
    <t>AG28</t>
  </si>
  <si>
    <t>AG31</t>
  </si>
  <si>
    <t>AG32</t>
  </si>
  <si>
    <t>AG4</t>
  </si>
  <si>
    <t>AG5</t>
  </si>
  <si>
    <t>AH2</t>
  </si>
  <si>
    <t>AH29</t>
  </si>
  <si>
    <t>AH3</t>
  </si>
  <si>
    <t>AH30</t>
  </si>
  <si>
    <t>AH31</t>
  </si>
  <si>
    <t>AH4</t>
  </si>
  <si>
    <t>AJ1</t>
  </si>
  <si>
    <t>AJ2</t>
  </si>
  <si>
    <t>AJ25</t>
  </si>
  <si>
    <t>AJ3</t>
  </si>
  <si>
    <t>AJ31</t>
  </si>
  <si>
    <t>AJ4</t>
  </si>
  <si>
    <t>AK1</t>
  </si>
  <si>
    <t>AK2</t>
  </si>
  <si>
    <t>AK23</t>
  </si>
  <si>
    <t>AK24</t>
  </si>
  <si>
    <t>AK25</t>
  </si>
  <si>
    <t>AK26</t>
  </si>
  <si>
    <t>AK29</t>
  </si>
  <si>
    <t>AK30</t>
  </si>
  <si>
    <t>AK31</t>
  </si>
  <si>
    <t>AK32</t>
  </si>
  <si>
    <t>AK4</t>
  </si>
  <si>
    <t>AK5</t>
  </si>
  <si>
    <t>AK6</t>
  </si>
  <si>
    <t>AK7</t>
  </si>
  <si>
    <t>AL1</t>
  </si>
  <si>
    <t>AL2</t>
  </si>
  <si>
    <t>AL21</t>
  </si>
  <si>
    <t>AL25</t>
  </si>
  <si>
    <t>AL27</t>
  </si>
  <si>
    <t>AL28</t>
  </si>
  <si>
    <t>AL3</t>
  </si>
  <si>
    <t>AL30</t>
  </si>
  <si>
    <t>AL31</t>
  </si>
  <si>
    <t>AL32</t>
  </si>
  <si>
    <t>AL4</t>
  </si>
  <si>
    <t>B28</t>
  </si>
  <si>
    <t>C26</t>
  </si>
  <si>
    <t>C27</t>
  </si>
  <si>
    <t>C28</t>
  </si>
  <si>
    <t>C29</t>
  </si>
  <si>
    <t>C3</t>
  </si>
  <si>
    <t>C30</t>
  </si>
  <si>
    <t>D1</t>
  </si>
  <si>
    <t>D26</t>
  </si>
  <si>
    <t>D27</t>
  </si>
  <si>
    <t>D3</t>
  </si>
  <si>
    <t>E2</t>
  </si>
  <si>
    <t>E4</t>
  </si>
  <si>
    <t>F2</t>
  </si>
  <si>
    <t>G2</t>
  </si>
  <si>
    <t>K1</t>
  </si>
  <si>
    <t>K2</t>
  </si>
  <si>
    <t>K32</t>
  </si>
  <si>
    <t>L2</t>
  </si>
  <si>
    <t>L31</t>
  </si>
  <si>
    <t>L4</t>
  </si>
  <si>
    <t>L5</t>
  </si>
  <si>
    <t>M1</t>
  </si>
  <si>
    <t>M31</t>
  </si>
  <si>
    <t>M4</t>
  </si>
  <si>
    <t>M5</t>
  </si>
  <si>
    <t>N29</t>
  </si>
  <si>
    <t>N30</t>
  </si>
  <si>
    <t>N31</t>
  </si>
  <si>
    <t>P3</t>
  </si>
  <si>
    <t>P30</t>
  </si>
  <si>
    <t>P4</t>
  </si>
  <si>
    <t>P5</t>
  </si>
  <si>
    <t>R2</t>
  </si>
  <si>
    <t>R3</t>
  </si>
  <si>
    <t>R31</t>
  </si>
  <si>
    <t>T1</t>
  </si>
  <si>
    <t>T2</t>
  </si>
  <si>
    <t>T28</t>
  </si>
  <si>
    <t>T3</t>
  </si>
  <si>
    <t>T30</t>
  </si>
  <si>
    <t>T31</t>
  </si>
  <si>
    <t>T32</t>
  </si>
  <si>
    <t>U2</t>
  </si>
  <si>
    <t>U28</t>
  </si>
  <si>
    <t>U3</t>
  </si>
  <si>
    <t>U31</t>
  </si>
  <si>
    <t>U4</t>
  </si>
  <si>
    <t>U5</t>
  </si>
  <si>
    <t>V1</t>
  </si>
  <si>
    <t>V2</t>
  </si>
  <si>
    <t>V28</t>
  </si>
  <si>
    <t>V29</t>
  </si>
  <si>
    <t>V30</t>
  </si>
  <si>
    <t>W29</t>
  </si>
  <si>
    <t>W3</t>
  </si>
  <si>
    <t>W32</t>
  </si>
  <si>
    <t>Y2</t>
  </si>
  <si>
    <t>Y3</t>
  </si>
  <si>
    <t>Y4</t>
  </si>
  <si>
    <t>O*SPI2_CSB</t>
  </si>
  <si>
    <t>O*SPI2_MO</t>
  </si>
  <si>
    <t>B1:SCL6</t>
  </si>
  <si>
    <t>O*SPI2_CLK</t>
  </si>
  <si>
    <t>B1:SDA6</t>
  </si>
  <si>
    <t>I0*SPI1_B_MI</t>
  </si>
  <si>
    <t>I1:SSPM_URXD_AO</t>
  </si>
  <si>
    <t>O:SSPM_UTXD_AO</t>
  </si>
  <si>
    <t>I1:CCU_URXD_AO</t>
  </si>
  <si>
    <t>O:CCU_UTXD_AO</t>
  </si>
  <si>
    <t>I1:JTRSTN_SEL1</t>
  </si>
  <si>
    <t>B1:DAP_MD32_SWD</t>
  </si>
  <si>
    <t>I0:SSPM_JTAG_TRSTN</t>
  </si>
  <si>
    <t>I0*DAP_MD32_SWCK</t>
  </si>
  <si>
    <t>I0*SPI4_MI</t>
  </si>
  <si>
    <t>O*SPI4_CSB</t>
  </si>
  <si>
    <t>O*SPI4_MO</t>
  </si>
  <si>
    <t>I0:MRG_DI</t>
  </si>
  <si>
    <t>O*SPI4_CLK</t>
  </si>
  <si>
    <t>O*SPI5_MO</t>
  </si>
  <si>
    <t>O*SPI5_CLK</t>
  </si>
  <si>
    <t>I0*CONN_MCU_TCK</t>
  </si>
  <si>
    <t>I0*CONN_MCU_AICE_TCKC</t>
  </si>
  <si>
    <t>O*CMVREF1</t>
  </si>
  <si>
    <t>I0*SPI1_A_MI</t>
  </si>
  <si>
    <t>I0*IO_JTAG_TCK</t>
  </si>
  <si>
    <t>I0*UDI_TCK</t>
  </si>
  <si>
    <t>I0*CONN_DSP_JCK</t>
  </si>
  <si>
    <t>I1*SSPM_JTAG_TCK</t>
  </si>
  <si>
    <t>I0:UDI_TMS</t>
  </si>
  <si>
    <t>I1:SSPM_JTAG_TMS</t>
  </si>
  <si>
    <t>I0:UDI_TDI</t>
  </si>
  <si>
    <t>I1:SSPM_JTAG_TDI</t>
  </si>
  <si>
    <t>I0:UDI_NTRST</t>
  </si>
  <si>
    <t>O:PCM1_DO2</t>
  </si>
  <si>
    <t>B0:DBG_MON_B32</t>
  </si>
  <si>
    <t>O:UDI_TDO</t>
  </si>
  <si>
    <t>B1:SSPM_JTAG_TDO</t>
  </si>
  <si>
    <t>O:CCU_JTAG_TDO</t>
  </si>
  <si>
    <t>I1:CCU_JTAG_TMS</t>
  </si>
  <si>
    <t>I1:CCU_JTAG_TDI</t>
  </si>
  <si>
    <t>I1*CCU_JTAG_TCK</t>
  </si>
  <si>
    <t>I1:CCU_JTAG_TRST</t>
  </si>
  <si>
    <t>I0*SPI5_MI</t>
  </si>
  <si>
    <t>O*SPI5_CSB</t>
  </si>
  <si>
    <t>O*BPI_ANT2</t>
  </si>
  <si>
    <t>O*BPI_ANT0</t>
  </si>
  <si>
    <t>O*BPI_OLAT1</t>
  </si>
  <si>
    <t>O: SCL_6306</t>
  </si>
  <si>
    <t>B1: SDA_6306</t>
  </si>
  <si>
    <t>O*BPI_OLAT2</t>
  </si>
  <si>
    <t>O*BPI_OLAT3</t>
  </si>
  <si>
    <t>GPIO70</t>
  </si>
  <si>
    <t>GPIO71</t>
  </si>
  <si>
    <t>GPIO72</t>
  </si>
  <si>
    <t>GPIO73</t>
  </si>
  <si>
    <t>GPIO74</t>
  </si>
  <si>
    <t>O*BPI_ANT1</t>
  </si>
  <si>
    <t>O*BPI_OLAT0</t>
  </si>
  <si>
    <t>O:BPI_PA_VM1</t>
  </si>
  <si>
    <t>B0*MIPI4_SDATA</t>
  </si>
  <si>
    <t>O:BPI_PA_VM0</t>
  </si>
  <si>
    <t>O*MIPI4_SCLK</t>
  </si>
  <si>
    <t>I0*SPI0_MI</t>
  </si>
  <si>
    <t>O:MFG_DFD_JTAG_TDO</t>
  </si>
  <si>
    <t>I0:MFG_DFD_JTAG_TMS</t>
  </si>
  <si>
    <t>I0:MFG_DFD_JTAG_TDI</t>
  </si>
  <si>
    <t>I0*MFG_DFD_JTAG_TCK</t>
  </si>
  <si>
    <t>I0*:JTCK_SEL1</t>
  </si>
  <si>
    <t>O*CMMCLK2</t>
  </si>
  <si>
    <t>O*CMVREF0</t>
  </si>
  <si>
    <t>I0*SPI2_MI</t>
  </si>
  <si>
    <t>O*SPI3_CSB</t>
  </si>
  <si>
    <t>I0*SPI3_MI</t>
  </si>
  <si>
    <t>O*SPI3_CLK</t>
  </si>
  <si>
    <t>O*SPI3_MO</t>
  </si>
  <si>
    <t>B1:SCL4</t>
  </si>
  <si>
    <t>B1:SDA4</t>
  </si>
  <si>
    <t>GPIO123</t>
  </si>
  <si>
    <t>GPIO124</t>
  </si>
  <si>
    <t>GPIO125</t>
  </si>
  <si>
    <t>GPIO126</t>
  </si>
  <si>
    <t>I1*UFS_MPHY_SCL</t>
  </si>
  <si>
    <t>GPIO127</t>
  </si>
  <si>
    <t>B1*UFS_MPHY_SDA</t>
  </si>
  <si>
    <t>GPIO128</t>
  </si>
  <si>
    <t>B1*UFS_UNIPRO_SDA</t>
  </si>
  <si>
    <t>GPIO129</t>
  </si>
  <si>
    <t>I1*UFS_UNIPRO_SCL</t>
  </si>
  <si>
    <t>GPIO130</t>
  </si>
  <si>
    <t>I0*AUD_CLK_MISO</t>
  </si>
  <si>
    <t>GPIO137</t>
  </si>
  <si>
    <t>O*AUD_SYNC_MOSI</t>
  </si>
  <si>
    <t>I0*AUD_SYNC_MISO</t>
  </si>
  <si>
    <t>GPIO138</t>
  </si>
  <si>
    <t>O*AUD_DAT_MOSI0</t>
  </si>
  <si>
    <t>I0*AUD_DAT_MISO0</t>
  </si>
  <si>
    <t>GPIO139</t>
  </si>
  <si>
    <t>O*AUD_DAT_MOSI1</t>
  </si>
  <si>
    <t>I0*AUD_DAT_MISO1</t>
  </si>
  <si>
    <t>GPIO140</t>
  </si>
  <si>
    <t>GPIO141</t>
  </si>
  <si>
    <t>O*I2S0_BCK</t>
  </si>
  <si>
    <t>GPIO142</t>
  </si>
  <si>
    <t>O:I2S0_LRCK</t>
  </si>
  <si>
    <t>GPIO143</t>
  </si>
  <si>
    <t>GPIO144</t>
  </si>
  <si>
    <t>GPIO145</t>
  </si>
  <si>
    <t>GPIO146</t>
  </si>
  <si>
    <t>PAD_EINT1</t>
  </si>
  <si>
    <t>PAD_EINT2</t>
  </si>
  <si>
    <t>PAD_EINT3</t>
  </si>
  <si>
    <t>PAD_EINT4</t>
  </si>
  <si>
    <t>PAD_EINT5</t>
  </si>
  <si>
    <t>PAD_EINT6</t>
  </si>
  <si>
    <t>PAD_EINT7</t>
  </si>
  <si>
    <t>PAD_EINT8</t>
  </si>
  <si>
    <t>PAD_EINT9</t>
  </si>
  <si>
    <t>PAD_EINT10</t>
  </si>
  <si>
    <t>PAD_EINT12</t>
  </si>
  <si>
    <t>PAD_DPI_D1</t>
  </si>
  <si>
    <t>PAD_DPI_D2</t>
  </si>
  <si>
    <t>PAD_DPI_D3</t>
  </si>
  <si>
    <t>PAD_DPI_D4</t>
  </si>
  <si>
    <t>PAD_DPI_D5</t>
  </si>
  <si>
    <t>PAD_DPI_D6</t>
  </si>
  <si>
    <t>PAD_DPI_D7</t>
  </si>
  <si>
    <t>PAD_MSDC1_CLK</t>
  </si>
  <si>
    <t>PAD_MSDC1_DAT3</t>
  </si>
  <si>
    <t>PAD_MSDC1_CMD</t>
  </si>
  <si>
    <t>PAD_MSDC1_DAT0</t>
  </si>
  <si>
    <t>PAD_MSDC1_DAT2</t>
  </si>
  <si>
    <t>PAD_MSDC1_DAT1</t>
  </si>
  <si>
    <t>PAD_SIM2_SIO</t>
  </si>
  <si>
    <t>PAD_SIM2_SRST</t>
  </si>
  <si>
    <t>PAD_SIM2_SCLK</t>
  </si>
  <si>
    <t>PAD_SIM1_SCLK</t>
  </si>
  <si>
    <t>PAD_SIM1_SRST</t>
  </si>
  <si>
    <t>PAD_SIM1_SIO</t>
  </si>
  <si>
    <t>PAD_IDDIG</t>
  </si>
  <si>
    <t>PAD_DRVBUS</t>
  </si>
  <si>
    <t>PAD_DISP_PWM</t>
  </si>
  <si>
    <t>PAD_DSI_TE</t>
  </si>
  <si>
    <t>PAD_LCM_RST</t>
  </si>
  <si>
    <t>PAD_INT_SIM2</t>
  </si>
  <si>
    <t>PAD_INT_SIM1</t>
  </si>
  <si>
    <t>PAD_BPI_ANT2</t>
  </si>
  <si>
    <t>PAD_BPI_ANT0</t>
  </si>
  <si>
    <t>PAD_BPI_OLAT1</t>
  </si>
  <si>
    <t>PAD_BPI_BUS8</t>
  </si>
  <si>
    <t>PAD_BPI_BUS9</t>
  </si>
  <si>
    <t>PAD_BPI_BUS10</t>
  </si>
  <si>
    <t>PAD_RFIC0_BSI_D2</t>
  </si>
  <si>
    <t>PAD_RFIC0_BSI_D1</t>
  </si>
  <si>
    <t>PAD_RFIC0_BSI_D0</t>
  </si>
  <si>
    <t>PAD_MISC_BSI_CK_1</t>
  </si>
  <si>
    <t>PAD_MISC_BSI_DO_3</t>
  </si>
  <si>
    <t>PAD_MISC_BSI_CK_3</t>
  </si>
  <si>
    <t>PAD_BPI_BUS7</t>
  </si>
  <si>
    <t>PAD_BPI_BUS6</t>
  </si>
  <si>
    <t>PAD_BPI_BUS5</t>
  </si>
  <si>
    <t>PAD_BPI_BUS4</t>
  </si>
  <si>
    <t>PAD_BPI_BUS3</t>
  </si>
  <si>
    <t>PAD_BPI_BUS2</t>
  </si>
  <si>
    <t>PAD_BPI_BUS1</t>
  </si>
  <si>
    <t>PAD_BPI_BUS0</t>
  </si>
  <si>
    <t>PAD_BPI_ANT1</t>
  </si>
  <si>
    <t>PAD_BPI_OLAT0</t>
  </si>
  <si>
    <t>PAD_BPI_PA_VM1</t>
  </si>
  <si>
    <t>PAD_BPI_PA_VM0</t>
  </si>
  <si>
    <t>PAD_SDA1</t>
  </si>
  <si>
    <t>PAD_SDA0</t>
  </si>
  <si>
    <t>PAD_SCL0</t>
  </si>
  <si>
    <t>PAD_SCL1</t>
  </si>
  <si>
    <t>PAD_SPI_MI</t>
  </si>
  <si>
    <t>PAD_SPI_CSB</t>
  </si>
  <si>
    <t>PAD_SPI_MO</t>
  </si>
  <si>
    <t>PAD_SPI_CLK</t>
  </si>
  <si>
    <t>PAD_SRCLKENAI</t>
  </si>
  <si>
    <t>PAD_PWM_A</t>
  </si>
  <si>
    <t>PAD_KPROW1</t>
  </si>
  <si>
    <t>PAD_KPROW0</t>
  </si>
  <si>
    <t>PAD_KPCOL0</t>
  </si>
  <si>
    <t>PAD_KPCOL1</t>
  </si>
  <si>
    <t>PAD_CAM_PDN0</t>
  </si>
  <si>
    <t>PAD_CAM_PDN1</t>
  </si>
  <si>
    <t>PAD_CAM_CLK0</t>
  </si>
  <si>
    <t>PAD_CAM_CLK1</t>
  </si>
  <si>
    <t>PAD_CAM_RST0</t>
  </si>
  <si>
    <t>PAD_CAM_RST1</t>
  </si>
  <si>
    <t>PAD_SCL4</t>
  </si>
  <si>
    <t>PAD_SDA4</t>
  </si>
  <si>
    <t>PAD_ANT_SEL0</t>
  </si>
  <si>
    <t>PAD_ANT_SEL1</t>
  </si>
  <si>
    <t>PAD_ANT_SEL2</t>
  </si>
  <si>
    <t>PAD_F2W_DATA</t>
  </si>
  <si>
    <t>PAD_F2W_CLK</t>
  </si>
  <si>
    <t>PAD_WB_RSTB</t>
  </si>
  <si>
    <t>PAD_WB_SCLK</t>
  </si>
  <si>
    <t>PAD_WB_SDATA</t>
  </si>
  <si>
    <t>PAD_WB_SEN</t>
  </si>
  <si>
    <t>PAD_WB_CTRL0</t>
  </si>
  <si>
    <t>PAD_WB_CTRL1</t>
  </si>
  <si>
    <t>PAD_WB_CTRL2</t>
  </si>
  <si>
    <t>PAD_WB_CTRL3</t>
  </si>
  <si>
    <t>PAD_WB_CTRL4</t>
  </si>
  <si>
    <t>PAD_WB_CTRL5</t>
  </si>
  <si>
    <t>PAD_MSDC0_CMD</t>
  </si>
  <si>
    <t>PAD_MSDC0_DAT0</t>
  </si>
  <si>
    <t>PAD_MSDC0_CLK</t>
  </si>
  <si>
    <t>PAD_MSDC0_DAT2</t>
  </si>
  <si>
    <t>PAD_MSDC0_DAT4</t>
  </si>
  <si>
    <t>PAD_MSDC0_DAT6</t>
  </si>
  <si>
    <t>PAD_MSDC0_DAT1</t>
  </si>
  <si>
    <t>PAD_MSDC0_DAT5</t>
  </si>
  <si>
    <t>PAD_MSDC0_DAT7</t>
  </si>
  <si>
    <t>PAD_MSDC0_DSL</t>
  </si>
  <si>
    <t>PAD_MSDC0_DAT3</t>
  </si>
  <si>
    <t>PAD_MSDC0_RSTB</t>
  </si>
  <si>
    <t>PAD_RTC32K_CK</t>
  </si>
  <si>
    <t>PAD_WATCHDOG</t>
  </si>
  <si>
    <t>PAD_AUD_CLK_MOSI</t>
  </si>
  <si>
    <t>PAD_AUD_SYNC_MOSI</t>
  </si>
  <si>
    <t>PAD_AUD_DAT_MOSI0</t>
  </si>
  <si>
    <t>PAD_AUD_DAT_MOSI1</t>
  </si>
  <si>
    <t>PAD_AUD_CLK_MISO</t>
  </si>
  <si>
    <t>PAD_AUD_SYNC_MISO</t>
  </si>
  <si>
    <t>PAD_AUD_DAT_MISO0</t>
  </si>
  <si>
    <t>PAD_AUD_DAT_MISO1</t>
  </si>
  <si>
    <t>PAD_PWRAP_SPI0_MI</t>
  </si>
  <si>
    <t>PAD_PWRAP_SPI0_CSN</t>
  </si>
  <si>
    <t>PAD_PWRAP_SPI0_MO</t>
  </si>
  <si>
    <t>PAD_PWRAP_SPI0_CK</t>
  </si>
  <si>
    <t>PAD_SRCLKENA0</t>
  </si>
  <si>
    <t>PAD_SRCLKENA1</t>
  </si>
  <si>
    <t>PAD_RFIC0_BSI_EN</t>
  </si>
  <si>
    <t>PAD_RFIC0_BSI_CK</t>
  </si>
  <si>
    <t>Pin Name</t>
  </si>
  <si>
    <t>AUD_SYNC_MOSI</t>
  </si>
  <si>
    <t>AUD_DAT_MOSI0</t>
  </si>
  <si>
    <t>AUD_DAT_MOSI1</t>
  </si>
  <si>
    <t>AUD_CLK_MISO</t>
  </si>
  <si>
    <t>PAD_EINT11</t>
    <phoneticPr fontId="0" type="noConversion"/>
  </si>
  <si>
    <t>AUD_SYNC_MISO</t>
  </si>
  <si>
    <t>AUD_DAT_MISO0</t>
  </si>
  <si>
    <t>AUD_DAT_MISO1</t>
  </si>
  <si>
    <t>PAD_DPI_D0</t>
    <phoneticPr fontId="0" type="noConversion"/>
  </si>
  <si>
    <t>PAD_DPI_D8</t>
    <phoneticPr fontId="0" type="noConversion"/>
  </si>
  <si>
    <t>PAD_DPI_D9</t>
    <phoneticPr fontId="0" type="noConversion"/>
  </si>
  <si>
    <t>PAD_DPI_D10</t>
    <phoneticPr fontId="0" type="noConversion"/>
  </si>
  <si>
    <t>PAD_DPI_D11</t>
    <phoneticPr fontId="0" type="noConversion"/>
  </si>
  <si>
    <t>PAD_DPI_HSYNC</t>
    <phoneticPr fontId="0" type="noConversion"/>
  </si>
  <si>
    <t>PAD_DPI_VSYNC</t>
    <phoneticPr fontId="0" type="noConversion"/>
  </si>
  <si>
    <t>PAD_DPI_DE</t>
    <phoneticPr fontId="0" type="noConversion"/>
  </si>
  <si>
    <t>PAD_DPI_CK</t>
    <phoneticPr fontId="0" type="noConversion"/>
  </si>
  <si>
    <t>PAD_SCL_APPM</t>
    <phoneticPr fontId="0" type="noConversion"/>
  </si>
  <si>
    <t>PAD_SDA_APPM</t>
    <phoneticPr fontId="0" type="noConversion"/>
  </si>
  <si>
    <t>PAD_SCL3</t>
    <phoneticPr fontId="0" type="noConversion"/>
  </si>
  <si>
    <t>PAD_SDA3</t>
    <phoneticPr fontId="0" type="noConversion"/>
  </si>
  <si>
    <t>BPI_OLAT1</t>
  </si>
  <si>
    <t>PAD_MISC_BSI_DO_1</t>
    <phoneticPr fontId="0" type="noConversion"/>
  </si>
  <si>
    <t>PAD_MISC_BSI_DO_0</t>
    <phoneticPr fontId="0" type="noConversion"/>
  </si>
  <si>
    <t>PAD_MISC_BSI_CK_0</t>
    <phoneticPr fontId="0" type="noConversion"/>
  </si>
  <si>
    <t>PAD_MISC_BSI_DO_2</t>
    <phoneticPr fontId="0" type="noConversion"/>
  </si>
  <si>
    <t>PAD_MISC_BSI_CK_2</t>
    <phoneticPr fontId="0" type="noConversion"/>
  </si>
  <si>
    <t>BPI_OLAT0</t>
  </si>
  <si>
    <t>BPI_PA_VM1</t>
  </si>
  <si>
    <t>BPI_PA_VM0</t>
  </si>
  <si>
    <t>PAD_EINT0</t>
    <phoneticPr fontId="0" type="noConversion"/>
  </si>
  <si>
    <t>PAD_URXD0</t>
    <phoneticPr fontId="0" type="noConversion"/>
  </si>
  <si>
    <t>PAD_UTXD0</t>
    <phoneticPr fontId="0" type="noConversion"/>
  </si>
  <si>
    <t>PAD_SCL2</t>
    <phoneticPr fontId="0" type="noConversion"/>
  </si>
  <si>
    <t>PAD_SDA2</t>
    <phoneticPr fontId="0" type="noConversion"/>
  </si>
  <si>
    <t>SCL4</t>
  </si>
  <si>
    <t>SDA4</t>
  </si>
  <si>
    <t>A1</t>
  </si>
  <si>
    <t>NC</t>
  </si>
  <si>
    <t>A2</t>
  </si>
  <si>
    <t>A3</t>
  </si>
  <si>
    <t>DVSS</t>
  </si>
  <si>
    <t>A5</t>
  </si>
  <si>
    <t>EMI0_DQ4</t>
  </si>
  <si>
    <t>A6</t>
  </si>
  <si>
    <t>EMI0_DQ6</t>
  </si>
  <si>
    <t>A8</t>
  </si>
  <si>
    <t>EMI0_CA2</t>
  </si>
  <si>
    <t>A9</t>
  </si>
  <si>
    <t>EMI0_CA3</t>
  </si>
  <si>
    <t>A11</t>
  </si>
  <si>
    <t>EMI0_DQ13</t>
  </si>
  <si>
    <t>A12</t>
  </si>
  <si>
    <t>EMI0_DMI1</t>
  </si>
  <si>
    <t>A14</t>
  </si>
  <si>
    <t>EMI0_DQ10</t>
  </si>
  <si>
    <t>A15</t>
  </si>
  <si>
    <t>EMI0_DQ8</t>
  </si>
  <si>
    <t>A17</t>
  </si>
  <si>
    <t>EMI1_DQ10</t>
  </si>
  <si>
    <t>A18</t>
  </si>
  <si>
    <t>EMI1_DQ11</t>
  </si>
  <si>
    <t>A20</t>
  </si>
  <si>
    <t>EMI1_DQ13</t>
  </si>
  <si>
    <t>A21</t>
  </si>
  <si>
    <t>EMI1_CA1</t>
  </si>
  <si>
    <t>A23</t>
  </si>
  <si>
    <t>EMI1_CA2</t>
  </si>
  <si>
    <t>A24</t>
  </si>
  <si>
    <t>EMI1_DQ1</t>
  </si>
  <si>
    <t>EMI1_DQ4</t>
  </si>
  <si>
    <t>A31</t>
  </si>
  <si>
    <t>A32</t>
  </si>
  <si>
    <t>B2</t>
  </si>
  <si>
    <t>B3</t>
  </si>
  <si>
    <t>B4</t>
  </si>
  <si>
    <t>EMI_EXTR</t>
  </si>
  <si>
    <t>B5</t>
  </si>
  <si>
    <t>EMI0_DQ7</t>
  </si>
  <si>
    <t>B6</t>
  </si>
  <si>
    <t>EMI0_DQ5</t>
  </si>
  <si>
    <t>B7</t>
  </si>
  <si>
    <t>EMI0_DMI0</t>
  </si>
  <si>
    <t>B8</t>
  </si>
  <si>
    <t>EMI0_DQ3</t>
  </si>
  <si>
    <t>B9</t>
  </si>
  <si>
    <t>EMI0_CA4</t>
  </si>
  <si>
    <t>B10</t>
  </si>
  <si>
    <t>EMI0_CS1</t>
  </si>
  <si>
    <t>B11</t>
  </si>
  <si>
    <t>EMI0_CA1</t>
  </si>
  <si>
    <t>B12</t>
  </si>
  <si>
    <t>B13</t>
  </si>
  <si>
    <t>EMI0_DQ14</t>
  </si>
  <si>
    <t>B14</t>
  </si>
  <si>
    <t>EMI0_DQ11</t>
  </si>
  <si>
    <t>B15</t>
  </si>
  <si>
    <t>EMI0_DQ9</t>
  </si>
  <si>
    <t>B16</t>
  </si>
  <si>
    <t>EMI1_DQ9</t>
  </si>
  <si>
    <t>B17</t>
  </si>
  <si>
    <t>EMI1_DQ8</t>
  </si>
  <si>
    <t>B18</t>
  </si>
  <si>
    <t>B19</t>
  </si>
  <si>
    <t>EMI1_DQ14</t>
  </si>
  <si>
    <t>B20</t>
  </si>
  <si>
    <t>EMI1_DMI1</t>
  </si>
  <si>
    <t>B21</t>
  </si>
  <si>
    <t>EMI1_CS1</t>
  </si>
  <si>
    <t>B22</t>
  </si>
  <si>
    <t>EMI1_CA4</t>
  </si>
  <si>
    <t>B23</t>
  </si>
  <si>
    <t>EMI1_CA3</t>
  </si>
  <si>
    <t>B24</t>
  </si>
  <si>
    <t>EMI1_DMI0</t>
  </si>
  <si>
    <t>B25</t>
  </si>
  <si>
    <t>EMI1_DQ5</t>
  </si>
  <si>
    <t>B26</t>
  </si>
  <si>
    <t>EMI1_DQ6</t>
  </si>
  <si>
    <t>B29</t>
  </si>
  <si>
    <t>B30</t>
  </si>
  <si>
    <t>B31</t>
  </si>
  <si>
    <t>B32</t>
  </si>
  <si>
    <t>C1</t>
  </si>
  <si>
    <t>C2</t>
  </si>
  <si>
    <t>C5</t>
  </si>
  <si>
    <t>EMI0_DQS0_C</t>
  </si>
  <si>
    <t>C6</t>
  </si>
  <si>
    <t>EMI0_DQS0_T</t>
  </si>
  <si>
    <t>C7</t>
  </si>
  <si>
    <t>C8</t>
  </si>
  <si>
    <t>EMI0_DQ2</t>
  </si>
  <si>
    <t>C9</t>
  </si>
  <si>
    <t>C10</t>
  </si>
  <si>
    <t>EMI0_CS0</t>
  </si>
  <si>
    <t>C11</t>
  </si>
  <si>
    <t>EMI0_CA0</t>
  </si>
  <si>
    <t>C12</t>
  </si>
  <si>
    <t>C13</t>
  </si>
  <si>
    <t>EMI0_DQ12</t>
  </si>
  <si>
    <t>C14</t>
  </si>
  <si>
    <t>C15</t>
  </si>
  <si>
    <t>EMI1_DQS1_C</t>
  </si>
  <si>
    <t>C16</t>
  </si>
  <si>
    <t>EMI1_DQS1_T</t>
  </si>
  <si>
    <t>C17</t>
  </si>
  <si>
    <t>C18</t>
  </si>
  <si>
    <t>EMI_TN</t>
  </si>
  <si>
    <t>C19</t>
  </si>
  <si>
    <t>EMI1_CK_T</t>
  </si>
  <si>
    <t>C20</t>
  </si>
  <si>
    <t>C21</t>
  </si>
  <si>
    <t>C22</t>
  </si>
  <si>
    <t>EMI1_CA5</t>
  </si>
  <si>
    <t>C23</t>
  </si>
  <si>
    <t>EMI1_DQ3</t>
  </si>
  <si>
    <t>C24</t>
  </si>
  <si>
    <t>C25</t>
  </si>
  <si>
    <t>EMI1_DQS0_T</t>
  </si>
  <si>
    <t>EMI1_DQ7</t>
  </si>
  <si>
    <t>C31</t>
  </si>
  <si>
    <t>AVDD12_UFS</t>
  </si>
  <si>
    <t>D2</t>
  </si>
  <si>
    <t>D5</t>
  </si>
  <si>
    <t>D6</t>
  </si>
  <si>
    <t>EMI0_DQ0</t>
  </si>
  <si>
    <t>D7</t>
  </si>
  <si>
    <t>EMI0_DQ1</t>
  </si>
  <si>
    <t>D8</t>
  </si>
  <si>
    <t>D9</t>
  </si>
  <si>
    <t>EMI0_CKE1</t>
  </si>
  <si>
    <t>D10</t>
  </si>
  <si>
    <t>EMI0_CKE0</t>
  </si>
  <si>
    <t>D11</t>
  </si>
  <si>
    <t>EMI0_CK_C</t>
  </si>
  <si>
    <t>D12</t>
  </si>
  <si>
    <t>EMI0_CK_T</t>
  </si>
  <si>
    <t>D13</t>
  </si>
  <si>
    <t>D14</t>
  </si>
  <si>
    <t>EMI0_DQS1_T</t>
  </si>
  <si>
    <t>D15</t>
  </si>
  <si>
    <t>EMI0_DQS1_C</t>
  </si>
  <si>
    <t>D16</t>
  </si>
  <si>
    <t>EMI1_DQ15</t>
  </si>
  <si>
    <t>D17</t>
  </si>
  <si>
    <t>D18</t>
  </si>
  <si>
    <t>EMI_TP</t>
  </si>
  <si>
    <t>D19</t>
  </si>
  <si>
    <t>EMI1_CK_C</t>
  </si>
  <si>
    <t>D20</t>
  </si>
  <si>
    <t>EMI1_CA0</t>
  </si>
  <si>
    <t>D21</t>
  </si>
  <si>
    <t>D22</t>
  </si>
  <si>
    <t>EMI1_CKE1</t>
  </si>
  <si>
    <t>D23</t>
  </si>
  <si>
    <t>D24</t>
  </si>
  <si>
    <t>EMI1_DQ0</t>
  </si>
  <si>
    <t>D25</t>
  </si>
  <si>
    <t>EMI1_DQS0_C</t>
  </si>
  <si>
    <t>D29</t>
  </si>
  <si>
    <t>D30</t>
  </si>
  <si>
    <t>D31</t>
  </si>
  <si>
    <t>AVDD09_UFS</t>
  </si>
  <si>
    <t>D32</t>
  </si>
  <si>
    <t>AVDD18_UFS</t>
  </si>
  <si>
    <t>WB_TXIP</t>
  </si>
  <si>
    <t>E3</t>
  </si>
  <si>
    <t>E6</t>
  </si>
  <si>
    <t>E7</t>
  </si>
  <si>
    <t>E8</t>
  </si>
  <si>
    <t>EMI0_CA5</t>
  </si>
  <si>
    <t>E9</t>
  </si>
  <si>
    <t>E10</t>
  </si>
  <si>
    <t>E11</t>
  </si>
  <si>
    <t>E12</t>
  </si>
  <si>
    <t>E13</t>
  </si>
  <si>
    <t>EMI0_DQ15</t>
  </si>
  <si>
    <t>E14</t>
  </si>
  <si>
    <t>E15</t>
  </si>
  <si>
    <t>E16</t>
  </si>
  <si>
    <t>E17</t>
  </si>
  <si>
    <t>EMI1_DQ12</t>
  </si>
  <si>
    <t>E20</t>
  </si>
  <si>
    <t>EMI1_CS0</t>
  </si>
  <si>
    <t>E21</t>
  </si>
  <si>
    <t>EMI1_CKE0</t>
  </si>
  <si>
    <t>E22</t>
  </si>
  <si>
    <t>E23</t>
  </si>
  <si>
    <t>EMI1_DQ2</t>
  </si>
  <si>
    <t>E24</t>
  </si>
  <si>
    <t>E25</t>
  </si>
  <si>
    <t>EMI_RESET_N</t>
  </si>
  <si>
    <t>E26</t>
  </si>
  <si>
    <t>E27</t>
  </si>
  <si>
    <t>E28</t>
  </si>
  <si>
    <t>E29</t>
  </si>
  <si>
    <t>E32</t>
  </si>
  <si>
    <t>UFS_CKIN_26M</t>
  </si>
  <si>
    <t>F1</t>
  </si>
  <si>
    <t>WB_TXQP</t>
  </si>
  <si>
    <t>WB_TXIN</t>
  </si>
  <si>
    <t>F3</t>
  </si>
  <si>
    <t>F4</t>
  </si>
  <si>
    <t>F5</t>
  </si>
  <si>
    <t>F7</t>
  </si>
  <si>
    <t>F9</t>
  </si>
  <si>
    <t>F10</t>
  </si>
  <si>
    <t>AVDD18_DDR</t>
  </si>
  <si>
    <t>F16</t>
  </si>
  <si>
    <t>F22</t>
  </si>
  <si>
    <t>F23</t>
  </si>
  <si>
    <t>F30</t>
  </si>
  <si>
    <t>UFS_TX0_N</t>
  </si>
  <si>
    <t>F31</t>
  </si>
  <si>
    <t>UFS_TX0_P</t>
  </si>
  <si>
    <t>F32</t>
  </si>
  <si>
    <t>UFS_RST_N</t>
  </si>
  <si>
    <t>G1</t>
  </si>
  <si>
    <t>WB_TXQN</t>
  </si>
  <si>
    <t>G3</t>
  </si>
  <si>
    <t>G11</t>
  </si>
  <si>
    <t>AVDD2_EMI</t>
  </si>
  <si>
    <t>G12</t>
  </si>
  <si>
    <t>G13</t>
  </si>
  <si>
    <t>AVDDQ_EMI</t>
  </si>
  <si>
    <t>G14</t>
  </si>
  <si>
    <t>G15</t>
  </si>
  <si>
    <t>G17</t>
  </si>
  <si>
    <t>G18</t>
  </si>
  <si>
    <t>G19</t>
  </si>
  <si>
    <t>G20</t>
  </si>
  <si>
    <t>G21</t>
  </si>
  <si>
    <t>G27</t>
  </si>
  <si>
    <t>G28</t>
  </si>
  <si>
    <t>UFS_RX0_RXN</t>
  </si>
  <si>
    <t>G29</t>
  </si>
  <si>
    <t>UFS_RX0_RXP</t>
  </si>
  <si>
    <t>G30</t>
  </si>
  <si>
    <t>G31</t>
  </si>
  <si>
    <t>G32</t>
  </si>
  <si>
    <t>VQPS</t>
  </si>
  <si>
    <t>H2</t>
  </si>
  <si>
    <t>H3</t>
  </si>
  <si>
    <t>H4</t>
  </si>
  <si>
    <t>H5</t>
  </si>
  <si>
    <t>H7</t>
  </si>
  <si>
    <t>XIN_WBG</t>
  </si>
  <si>
    <t>H11</t>
  </si>
  <si>
    <t>H12</t>
  </si>
  <si>
    <t>H14</t>
  </si>
  <si>
    <t>H15</t>
  </si>
  <si>
    <t>H18</t>
  </si>
  <si>
    <t>H20</t>
  </si>
  <si>
    <t>H28</t>
  </si>
  <si>
    <t>H31</t>
  </si>
  <si>
    <t>CHD_DP</t>
  </si>
  <si>
    <t>H32</t>
  </si>
  <si>
    <t>AVDD33_USB</t>
  </si>
  <si>
    <t>J1</t>
  </si>
  <si>
    <t>J2</t>
  </si>
  <si>
    <t>J3</t>
  </si>
  <si>
    <t>J4</t>
  </si>
  <si>
    <t>J5</t>
  </si>
  <si>
    <t>J6</t>
  </si>
  <si>
    <t>J8</t>
  </si>
  <si>
    <t>J9</t>
  </si>
  <si>
    <t>J28</t>
  </si>
  <si>
    <t>USB_DP</t>
  </si>
  <si>
    <t>J29</t>
  </si>
  <si>
    <t>USB_DM</t>
  </si>
  <si>
    <t>J30</t>
  </si>
  <si>
    <t>J31</t>
  </si>
  <si>
    <t>CHD_DM</t>
  </si>
  <si>
    <t>K3</t>
  </si>
  <si>
    <t>K9</t>
  </si>
  <si>
    <t>K22</t>
  </si>
  <si>
    <t>DVDD_TOP</t>
  </si>
  <si>
    <t>K29</t>
  </si>
  <si>
    <t>SYSRSTB</t>
  </si>
  <si>
    <t>K30</t>
  </si>
  <si>
    <t>K31</t>
  </si>
  <si>
    <t>AVDD18_USB</t>
  </si>
  <si>
    <t>AVDD12_USB</t>
  </si>
  <si>
    <t>L3</t>
  </si>
  <si>
    <t>AVDD12_WBG</t>
  </si>
  <si>
    <t>L9</t>
  </si>
  <si>
    <t>L10</t>
  </si>
  <si>
    <t>L11</t>
  </si>
  <si>
    <t>L12</t>
  </si>
  <si>
    <t>L14</t>
  </si>
  <si>
    <t>L15</t>
  </si>
  <si>
    <t>L16</t>
  </si>
  <si>
    <t>L17</t>
  </si>
  <si>
    <t>L18</t>
  </si>
  <si>
    <t>L20</t>
  </si>
  <si>
    <t>L21</t>
  </si>
  <si>
    <t>L22</t>
  </si>
  <si>
    <t>DVDD_MFGSYS</t>
  </si>
  <si>
    <t>L23</t>
  </si>
  <si>
    <t>L24</t>
  </si>
  <si>
    <t>L25</t>
  </si>
  <si>
    <t>L26</t>
  </si>
  <si>
    <t>L28</t>
  </si>
  <si>
    <t>L29</t>
  </si>
  <si>
    <t>TESTMODE</t>
  </si>
  <si>
    <t>L32</t>
  </si>
  <si>
    <t>DVDD18_IORT</t>
  </si>
  <si>
    <t>M2</t>
  </si>
  <si>
    <t>M3</t>
  </si>
  <si>
    <t>M11</t>
  </si>
  <si>
    <t>M12</t>
  </si>
  <si>
    <t>M14</t>
  </si>
  <si>
    <t>M15</t>
  </si>
  <si>
    <t>M16</t>
  </si>
  <si>
    <t>M17</t>
  </si>
  <si>
    <t>M18</t>
  </si>
  <si>
    <t>M19</t>
  </si>
  <si>
    <t>DVDD_TOP_SRAM</t>
  </si>
  <si>
    <t>M20</t>
  </si>
  <si>
    <t>M21</t>
  </si>
  <si>
    <t>M22</t>
  </si>
  <si>
    <t>M23</t>
  </si>
  <si>
    <t>M24</t>
  </si>
  <si>
    <t>M28</t>
  </si>
  <si>
    <t>N3</t>
  </si>
  <si>
    <t>N9</t>
  </si>
  <si>
    <t>N14</t>
  </si>
  <si>
    <t>N15</t>
  </si>
  <si>
    <t>N16</t>
  </si>
  <si>
    <t>N17</t>
  </si>
  <si>
    <t>N18</t>
  </si>
  <si>
    <t>N20</t>
  </si>
  <si>
    <t>N21</t>
  </si>
  <si>
    <t>N22</t>
  </si>
  <si>
    <t>N23</t>
  </si>
  <si>
    <t>N28</t>
  </si>
  <si>
    <t>N32</t>
  </si>
  <si>
    <t>P2</t>
  </si>
  <si>
    <t>CSI1A_L2P</t>
  </si>
  <si>
    <t>CSI1B_L0N</t>
  </si>
  <si>
    <t>CSI1B_L0P</t>
  </si>
  <si>
    <t>P7</t>
  </si>
  <si>
    <t>P12</t>
  </si>
  <si>
    <t>P13</t>
  </si>
  <si>
    <t>DVDD_MDSYS</t>
  </si>
  <si>
    <t>P14</t>
  </si>
  <si>
    <t>P15</t>
  </si>
  <si>
    <t>P16</t>
  </si>
  <si>
    <t>P17</t>
  </si>
  <si>
    <t>P18</t>
  </si>
  <si>
    <t>P20</t>
  </si>
  <si>
    <t>P21</t>
  </si>
  <si>
    <t>P22</t>
  </si>
  <si>
    <t>P23</t>
  </si>
  <si>
    <t>P26</t>
  </si>
  <si>
    <t>P27</t>
  </si>
  <si>
    <t>P28</t>
  </si>
  <si>
    <t>P29</t>
  </si>
  <si>
    <t>R1</t>
  </si>
  <si>
    <t>CSI1B_L1P</t>
  </si>
  <si>
    <t>CSI1A_L2N</t>
  </si>
  <si>
    <t>R4</t>
  </si>
  <si>
    <t>CSI1A_L1N</t>
  </si>
  <si>
    <t>R5</t>
  </si>
  <si>
    <t>CSI1A_L0P</t>
  </si>
  <si>
    <t>R7</t>
  </si>
  <si>
    <t>R9</t>
  </si>
  <si>
    <t>R10</t>
  </si>
  <si>
    <t>R11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</si>
  <si>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</si>
  <si>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</si>
  <si>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</si>
  <si>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</si>
  <si>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</si>
  <si>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</si>
  <si>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</si>
  <si>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</si>
  <si>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</si>
  <si>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</si>
  <si>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</si>
  <si>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</si>
  <si>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</si>
  <si>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R27</t>
  </si>
  <si>
    <t>R30</t>
  </si>
  <si>
    <t>CSI1B_L1N</t>
  </si>
  <si>
    <t>CSI0A_L2N</t>
  </si>
  <si>
    <t>CSI0A_L1P</t>
  </si>
  <si>
    <t>T4</t>
  </si>
  <si>
    <t>CSI1A_L1P</t>
  </si>
  <si>
    <t>T5</t>
  </si>
  <si>
    <t>CSI1A_L0N</t>
  </si>
  <si>
    <t>T7</t>
  </si>
  <si>
    <t>T9</t>
  </si>
  <si>
    <t>T10</t>
  </si>
  <si>
    <t>DVDD_VDD_MODEM</t>
  </si>
  <si>
    <t>T11</t>
  </si>
  <si>
    <t>T12</t>
  </si>
  <si>
    <t>T13</t>
  </si>
  <si>
    <t>T14</t>
  </si>
  <si>
    <t>T15</t>
  </si>
  <si>
    <t>T16</t>
  </si>
  <si>
    <t>T17</t>
  </si>
  <si>
    <t>T18</t>
  </si>
  <si>
    <t>T20</t>
  </si>
  <si>
    <t>T22</t>
  </si>
  <si>
    <t>T23</t>
  </si>
  <si>
    <t>T24</t>
  </si>
  <si>
    <t>T26</t>
  </si>
  <si>
    <t>T27</t>
  </si>
  <si>
    <t>DSI0_CKN</t>
  </si>
  <si>
    <t>DSI0_D0N</t>
  </si>
  <si>
    <t>T29</t>
  </si>
  <si>
    <t>DSI0_D0P</t>
  </si>
  <si>
    <t>CSI0A_L2P</t>
  </si>
  <si>
    <t>CSI0A_L1N</t>
  </si>
  <si>
    <t>CSI0B_L0P</t>
  </si>
  <si>
    <t>CSI0A_L0P</t>
  </si>
  <si>
    <t>U8</t>
  </si>
  <si>
    <t>U9</t>
  </si>
  <si>
    <t>U10</t>
  </si>
  <si>
    <t>U11</t>
  </si>
  <si>
    <t>U13</t>
  </si>
  <si>
    <t>U14</t>
  </si>
  <si>
    <t>U15</t>
  </si>
  <si>
    <t>U16</t>
  </si>
  <si>
    <t>U17</t>
  </si>
  <si>
    <t>U18</t>
  </si>
  <si>
    <t>U19</t>
  </si>
  <si>
    <t>U20</t>
  </si>
  <si>
    <t>U22</t>
  </si>
  <si>
    <t>U23</t>
  </si>
  <si>
    <t>U24</t>
  </si>
  <si>
    <t>U25</t>
  </si>
  <si>
    <t>U27</t>
  </si>
  <si>
    <t>DSI0_CKP</t>
  </si>
  <si>
    <t>U30</t>
  </si>
  <si>
    <t>DSI0_D1N</t>
  </si>
  <si>
    <t>DSI0_D3P</t>
  </si>
  <si>
    <t>U32</t>
  </si>
  <si>
    <t>DSI0_D3N</t>
  </si>
  <si>
    <t>CSI0B_L1N</t>
  </si>
  <si>
    <t>CSI0B_L1P</t>
  </si>
  <si>
    <t>V4</t>
  </si>
  <si>
    <t>CSI0B_L0N</t>
  </si>
  <si>
    <t>V5</t>
  </si>
  <si>
    <t>CSI0A_L0N</t>
  </si>
  <si>
    <t>V10</t>
  </si>
  <si>
    <t>V11</t>
  </si>
  <si>
    <t>V12</t>
  </si>
  <si>
    <t>V14</t>
  </si>
  <si>
    <t>V15</t>
  </si>
  <si>
    <t>V16</t>
  </si>
  <si>
    <t>V18</t>
  </si>
  <si>
    <t>V19</t>
  </si>
  <si>
    <t>V20</t>
  </si>
  <si>
    <t>V21</t>
  </si>
  <si>
    <t>DVDD_MFG_SRAM</t>
  </si>
  <si>
    <t>V22</t>
  </si>
  <si>
    <t>V23</t>
  </si>
  <si>
    <t>V24</t>
  </si>
  <si>
    <t>DSI0_D2N</t>
  </si>
  <si>
    <t>DSI0_D2P</t>
  </si>
  <si>
    <t>DSI0_D1P</t>
  </si>
  <si>
    <t>W1</t>
  </si>
  <si>
    <t>AVDD12_CSI</t>
  </si>
  <si>
    <t>W10</t>
  </si>
  <si>
    <t>W11</t>
  </si>
  <si>
    <t>W14</t>
  </si>
  <si>
    <t>W15</t>
  </si>
  <si>
    <t>W19</t>
  </si>
  <si>
    <t>W20</t>
  </si>
  <si>
    <t>W21</t>
  </si>
  <si>
    <t>W22</t>
  </si>
  <si>
    <t>W23</t>
  </si>
  <si>
    <t>W25</t>
  </si>
  <si>
    <t>W26</t>
  </si>
  <si>
    <t>W28</t>
  </si>
  <si>
    <t>W30</t>
  </si>
  <si>
    <t>W31</t>
  </si>
  <si>
    <t>AVDD04_DSI</t>
  </si>
  <si>
    <t>AVDD12_DSI</t>
  </si>
  <si>
    <t>Y5</t>
  </si>
  <si>
    <t>Y9</t>
  </si>
  <si>
    <t>Y10</t>
  </si>
  <si>
    <t>Y11</t>
  </si>
  <si>
    <t>Y12</t>
  </si>
  <si>
    <t>Y14</t>
  </si>
  <si>
    <t>Y15</t>
  </si>
  <si>
    <t>Y17</t>
  </si>
  <si>
    <t>DVDD_MCUSYS_SRAM</t>
  </si>
  <si>
    <t>Y18</t>
  </si>
  <si>
    <t>DVDD_MCUSYS</t>
  </si>
  <si>
    <t>Y19</t>
  </si>
  <si>
    <t>Y20</t>
  </si>
  <si>
    <t>Y21</t>
  </si>
  <si>
    <t>Y22</t>
  </si>
  <si>
    <t>Y23</t>
  </si>
  <si>
    <t>Y24</t>
  </si>
  <si>
    <t>Y25</t>
  </si>
  <si>
    <t>Y28</t>
  </si>
  <si>
    <t>Y30</t>
  </si>
  <si>
    <t>AA4</t>
  </si>
  <si>
    <t>AA5</t>
  </si>
  <si>
    <t>AA8</t>
  </si>
  <si>
    <t>AA9</t>
  </si>
  <si>
    <t>AA10</t>
  </si>
  <si>
    <t>AA11</t>
  </si>
  <si>
    <t>AA13</t>
  </si>
  <si>
    <t>AA14</t>
  </si>
  <si>
    <t>AA15</t>
  </si>
  <si>
    <t>AA17</t>
  </si>
  <si>
    <t>AA18</t>
  </si>
  <si>
    <t>AA19</t>
  </si>
  <si>
    <t>AA20</t>
  </si>
  <si>
    <t>AA21</t>
  </si>
  <si>
    <t>AA22</t>
  </si>
  <si>
    <t>AA23</t>
  </si>
  <si>
    <t>AA24</t>
  </si>
  <si>
    <t>AA25</t>
  </si>
  <si>
    <t>AA28</t>
  </si>
  <si>
    <t>AA31</t>
  </si>
  <si>
    <t>AA32</t>
  </si>
  <si>
    <t>DVDD18_IOLM</t>
  </si>
  <si>
    <t>AB1</t>
  </si>
  <si>
    <t>AB6</t>
  </si>
  <si>
    <t>AB9</t>
  </si>
  <si>
    <t>AB10</t>
  </si>
  <si>
    <t>AB11</t>
  </si>
  <si>
    <t>AB13</t>
  </si>
  <si>
    <t>AB14</t>
  </si>
  <si>
    <t>TP_PLLGP</t>
  </si>
  <si>
    <t>AB15</t>
  </si>
  <si>
    <t>TN_PLLGP</t>
  </si>
  <si>
    <t>AB16</t>
  </si>
  <si>
    <t>AB18</t>
  </si>
  <si>
    <t>AB19</t>
  </si>
  <si>
    <t>AB20</t>
  </si>
  <si>
    <t>AB21</t>
  </si>
  <si>
    <t>AB22</t>
  </si>
  <si>
    <t>AB23</t>
  </si>
  <si>
    <t>AB24</t>
  </si>
  <si>
    <t>AB25</t>
  </si>
  <si>
    <t>AB28</t>
  </si>
  <si>
    <t>AC3</t>
  </si>
  <si>
    <t>AC6</t>
  </si>
  <si>
    <t>AC9</t>
  </si>
  <si>
    <t>AC10</t>
  </si>
  <si>
    <t>AC12</t>
  </si>
  <si>
    <t>AC13</t>
  </si>
  <si>
    <t>AC16</t>
  </si>
  <si>
    <t>AVDD12_PLLGP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</si>
  <si>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</si>
  <si>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</si>
  <si>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</si>
  <si>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</si>
  <si>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</si>
  <si>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</si>
  <si>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</si>
  <si>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</si>
  <si>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</si>
  <si>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</si>
  <si>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AC28</t>
  </si>
  <si>
    <t>AC30</t>
  </si>
  <si>
    <t>AC31</t>
  </si>
  <si>
    <t>AC32</t>
  </si>
  <si>
    <t>DVDD18_MSDC1</t>
  </si>
  <si>
    <t>AD6</t>
  </si>
  <si>
    <t>AD17</t>
  </si>
  <si>
    <t>AVDD18_PLLGP</t>
  </si>
  <si>
    <t>AD18</t>
  </si>
  <si>
    <t>AD19</t>
  </si>
  <si>
    <t>AD20</t>
  </si>
  <si>
    <t>AD21</t>
  </si>
  <si>
    <t>AD22</t>
  </si>
  <si>
    <t>AD23</t>
  </si>
  <si>
    <t>AD24</t>
  </si>
  <si>
    <t>AD25</t>
  </si>
  <si>
    <t>AD26</t>
  </si>
  <si>
    <t>AD28</t>
  </si>
  <si>
    <t>AD30</t>
  </si>
  <si>
    <t>AE3</t>
  </si>
  <si>
    <t>AE4</t>
  </si>
  <si>
    <t>AE16</t>
  </si>
  <si>
    <t>MAIN_X26M_IN</t>
  </si>
  <si>
    <t>AE17</t>
  </si>
  <si>
    <t>AE18</t>
  </si>
  <si>
    <t>AE20</t>
  </si>
  <si>
    <t>AE22</t>
  </si>
  <si>
    <t>AE23</t>
  </si>
  <si>
    <t>AE24</t>
  </si>
  <si>
    <t>AE25</t>
  </si>
  <si>
    <t>AE26</t>
  </si>
  <si>
    <t>AE28</t>
  </si>
  <si>
    <t>AE30</t>
  </si>
  <si>
    <t>DVDD18_SIM</t>
  </si>
  <si>
    <t>AF10</t>
  </si>
  <si>
    <t>APC</t>
  </si>
  <si>
    <t>AF11</t>
  </si>
  <si>
    <t>AF12</t>
  </si>
  <si>
    <t>AF13</t>
  </si>
  <si>
    <t>AF14</t>
  </si>
  <si>
    <t>AF15</t>
  </si>
  <si>
    <t>AF16</t>
  </si>
  <si>
    <t>AF17</t>
  </si>
  <si>
    <t>AF19</t>
  </si>
  <si>
    <t>AF26</t>
  </si>
  <si>
    <t>AG1</t>
  </si>
  <si>
    <t>AG6</t>
  </si>
  <si>
    <t>AG8</t>
  </si>
  <si>
    <t>AG9</t>
  </si>
  <si>
    <t>AG10</t>
  </si>
  <si>
    <t>AG12</t>
  </si>
  <si>
    <t>DET_IP1</t>
  </si>
  <si>
    <t>AG13</t>
  </si>
  <si>
    <t>DET_QN1</t>
  </si>
  <si>
    <t>AG15</t>
  </si>
  <si>
    <t>DET_IN0</t>
  </si>
  <si>
    <t>AG16</t>
  </si>
  <si>
    <t>DET_QP0</t>
  </si>
  <si>
    <t>AG18</t>
  </si>
  <si>
    <t>PRX_BB_I1</t>
  </si>
  <si>
    <t>AG19</t>
  </si>
  <si>
    <t>DRX_BB_Q1</t>
  </si>
  <si>
    <t>AG20</t>
  </si>
  <si>
    <t>AG27</t>
  </si>
  <si>
    <t>AG29</t>
  </si>
  <si>
    <t>AG30</t>
  </si>
  <si>
    <t>AH6</t>
  </si>
  <si>
    <t>AH7</t>
  </si>
  <si>
    <t>AH9</t>
  </si>
  <si>
    <t>AH10</t>
  </si>
  <si>
    <t>AH12</t>
  </si>
  <si>
    <t>DET_IN1</t>
  </si>
  <si>
    <t>AH13</t>
  </si>
  <si>
    <t>DET_QP1</t>
  </si>
  <si>
    <t>AH14</t>
  </si>
  <si>
    <t>AH15</t>
  </si>
  <si>
    <t>DET_IP0</t>
  </si>
  <si>
    <t>AH16</t>
  </si>
  <si>
    <t>DET_QN0</t>
  </si>
  <si>
    <t>AH18</t>
  </si>
  <si>
    <t>PRX_BB_Q1</t>
  </si>
  <si>
    <t>AH19</t>
  </si>
  <si>
    <t>DRX_BB_I1</t>
  </si>
  <si>
    <t>AH20</t>
  </si>
  <si>
    <t>AH22</t>
  </si>
  <si>
    <t>AH23</t>
  </si>
  <si>
    <t>AH24</t>
  </si>
  <si>
    <t>AH25</t>
  </si>
  <si>
    <t>AH26</t>
  </si>
  <si>
    <t>AH27</t>
  </si>
  <si>
    <t>AH32</t>
  </si>
  <si>
    <t>AJ6</t>
  </si>
  <si>
    <t>AJ7</t>
  </si>
  <si>
    <t>AJ10</t>
  </si>
  <si>
    <t>AJ11</t>
  </si>
  <si>
    <t>AJ12</t>
  </si>
  <si>
    <t>AJ13</t>
  </si>
  <si>
    <t>AJ14</t>
  </si>
  <si>
    <t>AJ15</t>
  </si>
  <si>
    <t>AJ16</t>
  </si>
  <si>
    <t>AJ17</t>
  </si>
  <si>
    <t>AJ18</t>
  </si>
  <si>
    <t>AJ19</t>
  </si>
  <si>
    <t>AJ20</t>
  </si>
  <si>
    <t>AJ21</t>
  </si>
  <si>
    <t>AJ22</t>
  </si>
  <si>
    <t>AJ24</t>
  </si>
  <si>
    <t>AJ27</t>
  </si>
  <si>
    <t>AJ30</t>
  </si>
  <si>
    <t>AVDD18_CPU</t>
  </si>
  <si>
    <t>CDM3P5A</t>
  </si>
  <si>
    <t>AK3</t>
  </si>
  <si>
    <t>AK8</t>
  </si>
  <si>
    <t>AK9</t>
  </si>
  <si>
    <t>AK10</t>
  </si>
  <si>
    <t>AVDD12_MD</t>
  </si>
  <si>
    <t>AK11</t>
  </si>
  <si>
    <t>AK12</t>
  </si>
  <si>
    <t>TX_BB_IP1</t>
  </si>
  <si>
    <t>AK13</t>
  </si>
  <si>
    <t>TX_BB_QN1</t>
  </si>
  <si>
    <t>AK14</t>
  </si>
  <si>
    <t>AK15</t>
  </si>
  <si>
    <t>TX_BB_IP0</t>
  </si>
  <si>
    <t>AK16</t>
  </si>
  <si>
    <t>TX_BB_QN0</t>
  </si>
  <si>
    <t>AK17</t>
  </si>
  <si>
    <t>AK18</t>
  </si>
  <si>
    <t>PRX_BB_I0</t>
  </si>
  <si>
    <t>AK19</t>
  </si>
  <si>
    <t>DRX_BB_Q0</t>
  </si>
  <si>
    <t>AK20</t>
  </si>
  <si>
    <t>AK21</t>
  </si>
  <si>
    <t>REFP</t>
  </si>
  <si>
    <t>AK22</t>
  </si>
  <si>
    <t>AK27</t>
  </si>
  <si>
    <t>AK28</t>
  </si>
  <si>
    <t>CDM5P5A</t>
  </si>
  <si>
    <t>AL6</t>
  </si>
  <si>
    <t>AL7</t>
  </si>
  <si>
    <t>AL9</t>
  </si>
  <si>
    <t>AL10</t>
  </si>
  <si>
    <t>AL12</t>
  </si>
  <si>
    <t>TX_BB_IN1</t>
  </si>
  <si>
    <t>AL13</t>
  </si>
  <si>
    <t>TX_BB_QP1</t>
  </si>
  <si>
    <t>AL15</t>
  </si>
  <si>
    <t>TX_BB_IN0</t>
  </si>
  <si>
    <t>AL16</t>
  </si>
  <si>
    <t>TX_BB_QP0</t>
  </si>
  <si>
    <t>AL18</t>
  </si>
  <si>
    <t>PRX_BB_Q0</t>
  </si>
  <si>
    <t>AL19</t>
  </si>
  <si>
    <t>DRX_BB_I0</t>
  </si>
  <si>
    <t>AL22</t>
  </si>
  <si>
    <t>AL24</t>
  </si>
  <si>
    <t>AVDD18_AP</t>
  </si>
  <si>
    <t>OL</t>
  </si>
  <si>
    <t>OH</t>
  </si>
  <si>
    <t>B0:TP_GPIO0_AO</t>
  </si>
  <si>
    <t>O*SCP_SPI2_CS</t>
  </si>
  <si>
    <t>B0:TP_GPIO1_AO</t>
  </si>
  <si>
    <t>O*SCP_SPI2_MO</t>
  </si>
  <si>
    <t>B0:TP_GPIO2_AO</t>
  </si>
  <si>
    <t>O*SCP_SPI2_CK</t>
  </si>
  <si>
    <t>B0:TP_GPIO3_AO</t>
  </si>
  <si>
    <t>O*TDM_MCK</t>
  </si>
  <si>
    <t>O:SCP_VREQ_VAO</t>
  </si>
  <si>
    <t>O*TDM_BCK</t>
  </si>
  <si>
    <t>B0:TP_GPIO4_AO</t>
  </si>
  <si>
    <t>O*TDM_LRCK</t>
  </si>
  <si>
    <t>B0:TP_GPIO5_AO</t>
  </si>
  <si>
    <t>O*TDM_DATA0</t>
  </si>
  <si>
    <t>B0:TP_GPIO6_AO</t>
  </si>
  <si>
    <t>O*TDM_DATA1</t>
  </si>
  <si>
    <t>B0:TP_GPIO7_AO</t>
  </si>
  <si>
    <t>I0:DVFSRC_EXT_REQ</t>
  </si>
  <si>
    <t>B1:SCL7</t>
  </si>
  <si>
    <t>O*TDM_DATA2</t>
  </si>
  <si>
    <t>I1:IO_JTAG_TRSTN</t>
  </si>
  <si>
    <t>O*CMMCLK3</t>
  </si>
  <si>
    <t>O*TDM_DATA3</t>
  </si>
  <si>
    <t>I1:TP_URXD1_AO</t>
  </si>
  <si>
    <t>O*I2S5_MCK</t>
  </si>
  <si>
    <t>O:TP_UTXD1_AO</t>
  </si>
  <si>
    <t>I0:I2S2_DI2</t>
  </si>
  <si>
    <t>O*I2S5_BCK</t>
  </si>
  <si>
    <t>B0:DBPI_D0</t>
  </si>
  <si>
    <t>B0:DBPI_D1</t>
  </si>
  <si>
    <t>B0:DBPI_D2</t>
  </si>
  <si>
    <t>B0:DBPI_D3</t>
  </si>
  <si>
    <t>O:ANT_SEL6</t>
  </si>
  <si>
    <t>B0:DBPI_D4</t>
  </si>
  <si>
    <t>O:ANT_SEL7</t>
  </si>
  <si>
    <t>B0:DBPI_D5</t>
  </si>
  <si>
    <t>B0:DBPI_D6</t>
  </si>
  <si>
    <t>B0:DBPI_D7</t>
  </si>
  <si>
    <t>B0:DBPI_D8</t>
  </si>
  <si>
    <t>B0:DBPI_D9</t>
  </si>
  <si>
    <t>B0:DBPI_D10</t>
  </si>
  <si>
    <t>B0:DBPI_D11</t>
  </si>
  <si>
    <t>O*DBPI_HSYNC</t>
  </si>
  <si>
    <t>B1:IO_JTAG_TMS</t>
  </si>
  <si>
    <t>O*DBPI_VSYNC</t>
  </si>
  <si>
    <t>O*DBPI_DE</t>
  </si>
  <si>
    <t>O*DMIC_CLK</t>
  </si>
  <si>
    <t>O*DBPI_CK</t>
  </si>
  <si>
    <t>B1:SDA7</t>
  </si>
  <si>
    <t>I0*DMIC_DAT</t>
  </si>
  <si>
    <t>O:SCP_JTAG_TDO</t>
  </si>
  <si>
    <t>B1:SCP_JTAG_TMS</t>
  </si>
  <si>
    <t>I1:SCP_JTAG_TDI</t>
  </si>
  <si>
    <t>I1*SCP_JTAG_TCK</t>
  </si>
  <si>
    <t>I0:SCP_JTAG_TRSTN</t>
  </si>
  <si>
    <t>I1:TP_UCTS1_AO</t>
  </si>
  <si>
    <t>O:I2S5_LRCK</t>
  </si>
  <si>
    <t>O:TP_URTS1_AO</t>
  </si>
  <si>
    <t>O:I2S5_DO</t>
  </si>
  <si>
    <t>B1:SCL5</t>
  </si>
  <si>
    <t>B1:SDA5</t>
  </si>
  <si>
    <t>I0*SCP_SPI0_MI</t>
  </si>
  <si>
    <t>O*SCP_SPI0_CS</t>
  </si>
  <si>
    <t>O*SCP_SPI0_MO</t>
  </si>
  <si>
    <t>O*SCP_SPI0_CK</t>
  </si>
  <si>
    <t>B1:SDA8</t>
  </si>
  <si>
    <t>B1:SCL8</t>
  </si>
  <si>
    <t>I0*SCP_SPI2_MI</t>
  </si>
  <si>
    <t>O:CONN_TOP_CLK</t>
  </si>
  <si>
    <t>B0:CONN_TOP_DATA</t>
  </si>
  <si>
    <t>B0:CONN_BT_CLK</t>
  </si>
  <si>
    <t>B0:CONN_BT_DATA</t>
  </si>
  <si>
    <t>I0:IPU_JTAG_TRST</t>
  </si>
  <si>
    <t>I1:TP_URXD2_AO</t>
  </si>
  <si>
    <t>B0:CONN_WF_HB0</t>
  </si>
  <si>
    <t>O:IPU_JTAG_TDO</t>
  </si>
  <si>
    <t>O:TP_UTXD2_AO</t>
  </si>
  <si>
    <t>B0:CONN_WF_HB1</t>
  </si>
  <si>
    <t>I0:IPU_JTAG_TDI</t>
  </si>
  <si>
    <t>I1:TP_UCTS2_AO</t>
  </si>
  <si>
    <t>B0:CONN_WF_HB2</t>
  </si>
  <si>
    <t>I0*IPU_JTAG_TCK</t>
  </si>
  <si>
    <t>O:TP_URTS2_AO</t>
  </si>
  <si>
    <t>B0:CONN_WB_PTA</t>
  </si>
  <si>
    <t>I0:IPU_JTAG_TMS</t>
  </si>
  <si>
    <t>O:CONN_HRST_B</t>
  </si>
  <si>
    <t>I1:PWRMCU_URXD2_AO</t>
  </si>
  <si>
    <t> I0*VOW_DAT_MISO</t>
  </si>
  <si>
    <t> I0*VOW_CLK_MISO</t>
  </si>
  <si>
    <t>GPIO152</t>
  </si>
  <si>
    <t>GPIO153</t>
  </si>
  <si>
    <t>GPIO154</t>
  </si>
  <si>
    <t>GPIO155</t>
  </si>
  <si>
    <t>GPIO156</t>
  </si>
  <si>
    <t>GPIO157</t>
  </si>
  <si>
    <t>GPIO158</t>
  </si>
  <si>
    <t>GPIO159</t>
  </si>
  <si>
    <t>GPIO160</t>
  </si>
  <si>
    <t>GPIO161</t>
  </si>
  <si>
    <t>I0*SCP_SPI1_MI</t>
  </si>
  <si>
    <t>GPIO162</t>
  </si>
  <si>
    <t>O*SCP_SPI1_CS</t>
  </si>
  <si>
    <t>GPIO163</t>
  </si>
  <si>
    <t>O*SCP_SPI1_MO</t>
  </si>
  <si>
    <t>GPIO164</t>
  </si>
  <si>
    <t>O*SCP_SPI1_CK</t>
  </si>
  <si>
    <t>GPIO165</t>
  </si>
  <si>
    <t>O*TDM_MCK_2nd</t>
  </si>
  <si>
    <t>GPIO166</t>
  </si>
  <si>
    <t>GPIO167</t>
  </si>
  <si>
    <t>GPIO168</t>
  </si>
  <si>
    <t>GPIO169</t>
  </si>
  <si>
    <t>O*TDM_BCK_2nd</t>
  </si>
  <si>
    <t>GPIO170</t>
  </si>
  <si>
    <t>O*TDM_LRCK_2nd</t>
  </si>
  <si>
    <t>GPIO171</t>
  </si>
  <si>
    <t>O*I2S5_LRCK</t>
  </si>
  <si>
    <t>O*TDM_DATA0_2nd</t>
  </si>
  <si>
    <t>GPIO172</t>
  </si>
  <si>
    <t>O*TDM_DATA1_2nd</t>
  </si>
  <si>
    <t>GPIO173</t>
  </si>
  <si>
    <t>O*TDM_DATA2_2nd</t>
  </si>
  <si>
    <t>GPIO174</t>
  </si>
  <si>
    <t>O*TDM_DATA3_2nd</t>
  </si>
  <si>
    <t>GPIO175</t>
  </si>
  <si>
    <t>GPIO176</t>
  </si>
  <si>
    <t>GPIO177</t>
  </si>
  <si>
    <t>GPIO178</t>
  </si>
  <si>
    <t>GPIO179</t>
  </si>
  <si>
    <t>PAD_EINT0</t>
  </si>
  <si>
    <t>PAD_DPI_D8</t>
  </si>
  <si>
    <t>PAD_DPI_D9</t>
  </si>
  <si>
    <t>PAD_DPI_D10</t>
  </si>
  <si>
    <t>PAD_DPI_D11</t>
  </si>
  <si>
    <t>PAD_DPI_HSYNC</t>
  </si>
  <si>
    <t>PAD_DPI_VSYNC</t>
  </si>
  <si>
    <t>PAD_DPI_DE</t>
  </si>
  <si>
    <t>PAD_DPI_CK</t>
  </si>
  <si>
    <t>PAD_SCL5</t>
  </si>
  <si>
    <t>PAD_SDA5</t>
  </si>
  <si>
    <t>PAD_SCL3</t>
  </si>
  <si>
    <t>PAD_SDA3</t>
  </si>
  <si>
    <t>PAD_MISC_BSI_DO_1</t>
  </si>
  <si>
    <t>PAD_MISC_BSI_DO_0</t>
  </si>
  <si>
    <t>PAD_MISC_BSI_CK_0</t>
  </si>
  <si>
    <t>PAD_MISC_BSI_DO_2</t>
  </si>
  <si>
    <t>PAD_MISC_BSI_CK_2</t>
  </si>
  <si>
    <t>PAD_URXD0</t>
  </si>
  <si>
    <t>PAD_UTXD0</t>
  </si>
  <si>
    <t>PAD_SCL2</t>
  </si>
  <si>
    <t>PAD_SDA2</t>
  </si>
  <si>
    <t>PAD_CAM_PDN2</t>
  </si>
  <si>
    <t>PAD_CAM_CLK2</t>
  </si>
  <si>
    <t>PAD_CAM_RST2</t>
  </si>
  <si>
    <t>PAD_CAM_PDN3</t>
  </si>
  <si>
    <t>PAD_CAM_CLK3</t>
  </si>
  <si>
    <t>PAD_CAM_RST3</t>
  </si>
  <si>
    <t>PAD_CONN_TOP_CLK</t>
  </si>
  <si>
    <t>PAD_CONN_TOP_DATA</t>
  </si>
  <si>
    <t>PAD_CONN_BT_CLK</t>
  </si>
  <si>
    <t>PAD_CONN_BT_DATA</t>
  </si>
  <si>
    <t>PAD_CONN_WF_CTRL0</t>
  </si>
  <si>
    <t>PAD_CONN_WF_CTRL1</t>
  </si>
  <si>
    <t>PAD_CONN_WF_CTRL2</t>
  </si>
  <si>
    <t>PAD_CONN_WB_PTA</t>
  </si>
  <si>
    <t>PAD_CONN_HRST_B</t>
  </si>
  <si>
    <t>PAD_PERIPHERAL_EN0</t>
  </si>
  <si>
    <t>PAD_PERIPHERAL_EN1</t>
  </si>
  <si>
    <t>PAD_PERIPHERAL_EN2</t>
  </si>
  <si>
    <t>PAD_PERIPHERAL_EN3</t>
  </si>
  <si>
    <t>PAD_SCP_VREQ_VAO</t>
  </si>
  <si>
    <t>PAD_PERIPHERAL_EN6</t>
  </si>
  <si>
    <t>PAD_PERIPHERAL_EN7</t>
  </si>
  <si>
    <t>PAD_PERIPHERAL_EN8</t>
  </si>
  <si>
    <t>PAD_SPI1_MI</t>
  </si>
  <si>
    <t>PAD_SPI1_CSB</t>
  </si>
  <si>
    <t>PAD_SPI1_MO</t>
  </si>
  <si>
    <t>PAD_SPI1_CLK</t>
  </si>
  <si>
    <t>PAD_PERIPHERAL_EN4</t>
  </si>
  <si>
    <t>PAD_PERIPHERAL_EN9</t>
  </si>
  <si>
    <t>PAD_PERIPHERAL_EN5</t>
  </si>
  <si>
    <t>PAD_I2S1_BCK</t>
  </si>
  <si>
    <t>PAD_I2S1_LRCK</t>
  </si>
  <si>
    <t>PAD_I2S1_DO</t>
  </si>
  <si>
    <t>PAD_I2S1_MCK</t>
  </si>
  <si>
    <t>PAD_I2S2_DI</t>
  </si>
  <si>
    <t>PAD_PERIPHERAL_EN12</t>
  </si>
  <si>
    <t>PAD_PERIPHERAL_EN13</t>
  </si>
  <si>
    <t>PAD_PERIPHERAL_EN14</t>
  </si>
  <si>
    <t>PAD_PERIPHERAL_EN10</t>
  </si>
  <si>
    <t>PAD_PERIPHERAL_EN11</t>
  </si>
  <si>
    <r>
      <t>PU/</t>
    </r>
    <r>
      <rPr>
        <b/>
        <sz val="10"/>
        <color theme="1"/>
        <rFont val="Calibri"/>
        <family val="2"/>
      </rPr>
      <t>PD</t>
    </r>
  </si>
  <si>
    <r>
      <t>PU</t>
    </r>
    <r>
      <rPr>
        <sz val="10"/>
        <color theme="1"/>
        <rFont val="Calibri"/>
        <family val="2"/>
      </rPr>
      <t>/PD</t>
    </r>
  </si>
  <si>
    <t>Pull Type
(Bold is reset initial)</t>
    <phoneticPr fontId="3" type="noConversion"/>
  </si>
  <si>
    <t>IO Reset default mode</t>
  </si>
  <si>
    <t>GPIO reset default mode</t>
  </si>
  <si>
    <t>EINT</t>
    <phoneticPr fontId="3" type="noConversion"/>
  </si>
  <si>
    <t>1.8v driving current : 3.848mA -15.41mA
3.3v driving current : 3.684mA -20.88mA</t>
  </si>
  <si>
    <t>I</t>
    <phoneticPr fontId="3" type="noConversion"/>
  </si>
  <si>
    <t>DVDD18_MSDC1; DVDD28_MSDC1</t>
    <phoneticPr fontId="3" type="noConversion"/>
  </si>
  <si>
    <t>DVDD18_SIM2; DVDD28_SIM2</t>
    <phoneticPr fontId="3" type="noConversion"/>
  </si>
  <si>
    <t>DVDD18_SIM1; DVDD28_SIM1</t>
    <phoneticPr fontId="3" type="noConversion"/>
  </si>
  <si>
    <t>DVDD18_MSDC0</t>
    <phoneticPr fontId="31" type="noConversion"/>
  </si>
  <si>
    <t>K23</t>
  </si>
  <si>
    <t>PAD_SYSRSTB</t>
  </si>
  <si>
    <t>PAD_TESTMODE</t>
  </si>
  <si>
    <t>B27</t>
  </si>
  <si>
    <t>G23</t>
  </si>
  <si>
    <t>H6</t>
  </si>
  <si>
    <t>J7</t>
  </si>
  <si>
    <t>J22</t>
  </si>
  <si>
    <t>K4</t>
  </si>
  <si>
    <t>K5</t>
  </si>
  <si>
    <t>K6</t>
  </si>
  <si>
    <t>K26</t>
  </si>
  <si>
    <t>M25</t>
  </si>
  <si>
    <t>M26</t>
  </si>
  <si>
    <t>N24</t>
  </si>
  <si>
    <t>N25</t>
  </si>
  <si>
    <t>N26</t>
  </si>
  <si>
    <t>N27</t>
  </si>
  <si>
    <t>P24</t>
  </si>
  <si>
    <t>P25</t>
  </si>
  <si>
    <t>W2</t>
  </si>
  <si>
    <t>W4</t>
  </si>
  <si>
    <t>W5</t>
  </si>
  <si>
    <t>W6</t>
  </si>
  <si>
    <t>W24</t>
  </si>
  <si>
    <t>Y6</t>
  </si>
  <si>
    <t>Y7</t>
  </si>
  <si>
    <t>Y26</t>
  </si>
  <si>
    <t>AA6</t>
  </si>
  <si>
    <t>AA7</t>
  </si>
  <si>
    <t>AA26</t>
  </si>
  <si>
    <t>AB26</t>
  </si>
  <si>
    <t>AC2</t>
  </si>
  <si>
    <t>AC5</t>
  </si>
  <si>
    <t>AD5</t>
  </si>
  <si>
    <t>AE1</t>
  </si>
  <si>
    <t>AE6</t>
  </si>
  <si>
    <t>AE21</t>
  </si>
  <si>
    <t>AF5</t>
  </si>
  <si>
    <t>AF6</t>
  </si>
  <si>
    <t>AF20</t>
  </si>
  <si>
    <t>AF21</t>
  </si>
  <si>
    <t>AF22</t>
  </si>
  <si>
    <t>AF23</t>
  </si>
  <si>
    <t>AG3</t>
  </si>
  <si>
    <t>AG7</t>
  </si>
  <si>
    <t>AG21</t>
  </si>
  <si>
    <t>AG22</t>
  </si>
  <si>
    <t>AG23</t>
  </si>
  <si>
    <t>AG24</t>
  </si>
  <si>
    <t>AG25</t>
  </si>
  <si>
    <t>AG26</t>
  </si>
  <si>
    <t>AH1</t>
  </si>
  <si>
    <t>AH5</t>
  </si>
  <si>
    <t>AJ5</t>
  </si>
  <si>
    <t>AJ8</t>
  </si>
  <si>
    <t>AJ26</t>
  </si>
  <si>
    <t>AD27</t>
  </si>
  <si>
    <t>AF24</t>
  </si>
  <si>
    <t>Pin Num 
(ball location)</t>
    <phoneticPr fontId="3" type="noConversion"/>
  </si>
  <si>
    <t>PAD_SDA6</t>
  </si>
  <si>
    <t>PAD_SCL6</t>
  </si>
  <si>
    <r>
      <t>PAD_PERIPHERAL_EN0</t>
    </r>
    <r>
      <rPr>
        <b/>
        <sz val="10"/>
        <color theme="5"/>
        <rFont val="Calibri"/>
        <family val="2"/>
      </rPr>
      <t>*</t>
    </r>
  </si>
  <si>
    <r>
      <t>PAD_PERIPHERAL_EN1</t>
    </r>
    <r>
      <rPr>
        <b/>
        <sz val="10"/>
        <color theme="5"/>
        <rFont val="Calibri"/>
        <family val="2"/>
      </rPr>
      <t>*</t>
    </r>
  </si>
  <si>
    <r>
      <t>PAD_PERIPHERAL_EN2</t>
    </r>
    <r>
      <rPr>
        <b/>
        <sz val="10"/>
        <color theme="5"/>
        <rFont val="Calibri"/>
        <family val="2"/>
      </rPr>
      <t>*</t>
    </r>
  </si>
  <si>
    <r>
      <t>PAD_PERIPHERAL_EN3</t>
    </r>
    <r>
      <rPr>
        <b/>
        <sz val="10"/>
        <color theme="5"/>
        <rFont val="Calibri"/>
        <family val="2"/>
      </rPr>
      <t>*</t>
    </r>
  </si>
  <si>
    <r>
      <t>PAD_PERIPHERAL_EN4</t>
    </r>
    <r>
      <rPr>
        <b/>
        <sz val="10"/>
        <color theme="5"/>
        <rFont val="Calibri"/>
        <family val="2"/>
      </rPr>
      <t>*</t>
    </r>
  </si>
  <si>
    <r>
      <t>PAD_PERIPHERAL_EN5</t>
    </r>
    <r>
      <rPr>
        <b/>
        <sz val="10"/>
        <color theme="5"/>
        <rFont val="Calibri"/>
        <family val="2"/>
      </rPr>
      <t>*</t>
    </r>
  </si>
  <si>
    <t>*”Sound” / “Light” / “Electricity”  - e.g. SPK AMP / Backlight / Charger OCP/OVP“ enable pin ，Reset active is OL，Reset released will set to PD</t>
  </si>
  <si>
    <r>
      <t>PAD_PWRAP_SPI0_CK</t>
    </r>
    <r>
      <rPr>
        <b/>
        <sz val="10"/>
        <color theme="5"/>
        <rFont val="Calibri"/>
        <family val="2"/>
      </rPr>
      <t>**</t>
    </r>
  </si>
  <si>
    <t>**Reset active is OL =&gt; OH，Reset released will set to PD</t>
  </si>
  <si>
    <r>
      <t xml:space="preserve">PAD_DPI_D0 </t>
    </r>
    <r>
      <rPr>
        <b/>
        <sz val="10"/>
        <color theme="5"/>
        <rFont val="Calibri"/>
        <family val="2"/>
      </rPr>
      <t>*</t>
    </r>
    <phoneticPr fontId="3" type="noConversion"/>
  </si>
  <si>
    <t>PAD_DPI_D1 *</t>
    <phoneticPr fontId="3" type="noConversion"/>
  </si>
  <si>
    <r>
      <t xml:space="preserve">PAD_DPI_D1 </t>
    </r>
    <r>
      <rPr>
        <b/>
        <sz val="10"/>
        <color theme="5" tint="-0.249977111117893"/>
        <rFont val="Calibri"/>
        <family val="2"/>
      </rPr>
      <t>*</t>
    </r>
    <phoneticPr fontId="3" type="noConversion"/>
  </si>
  <si>
    <r>
      <t xml:space="preserve">PAD_DPI_D2 </t>
    </r>
    <r>
      <rPr>
        <b/>
        <sz val="10"/>
        <color theme="5"/>
        <rFont val="Calibri"/>
        <family val="2"/>
      </rPr>
      <t>*</t>
    </r>
    <phoneticPr fontId="3" type="noConversion"/>
  </si>
  <si>
    <r>
      <t xml:space="preserve">PAD_DPI_D3 </t>
    </r>
    <r>
      <rPr>
        <b/>
        <sz val="10"/>
        <color theme="5"/>
        <rFont val="Calibri"/>
        <family val="2"/>
      </rPr>
      <t>*</t>
    </r>
    <phoneticPr fontId="3" type="noConversion"/>
  </si>
  <si>
    <r>
      <t xml:space="preserve">PAD_DPI_D4 </t>
    </r>
    <r>
      <rPr>
        <b/>
        <sz val="10"/>
        <color theme="5"/>
        <rFont val="Calibri"/>
        <family val="2"/>
      </rPr>
      <t>*</t>
    </r>
    <phoneticPr fontId="3" type="noConversion"/>
  </si>
  <si>
    <r>
      <t xml:space="preserve">PAD_DPI_D5 </t>
    </r>
    <r>
      <rPr>
        <b/>
        <sz val="10"/>
        <color theme="5"/>
        <rFont val="Calibri"/>
        <family val="2"/>
      </rPr>
      <t>*</t>
    </r>
    <phoneticPr fontId="3" type="noConversion"/>
  </si>
  <si>
    <t>PAD_DPI_D5 *</t>
    <phoneticPr fontId="3" type="noConversion"/>
  </si>
  <si>
    <t>PAD_DPI_D4 *</t>
    <phoneticPr fontId="3" type="noConversion"/>
  </si>
  <si>
    <t>PAD_DPI_D0 *</t>
    <phoneticPr fontId="3" type="noConversion"/>
  </si>
  <si>
    <t>PAD_DPI_D2 *</t>
    <phoneticPr fontId="3" type="noConversion"/>
  </si>
  <si>
    <t>PAD_DPI_D3 *</t>
    <phoneticPr fontId="3" type="noConversion"/>
  </si>
</sst>
</file>

<file path=xl/styles.xml><?xml version="1.0" encoding="utf-8"?>
<styleSheet xmlns="http://schemas.openxmlformats.org/spreadsheetml/2006/main">
  <numFmts count="6">
    <numFmt numFmtId="42" formatCode="_-&quot;$&quot;* #,##0_-;\-&quot;$&quot;* #,##0_-;_-&quot;$&quot;* &quot;-&quot;_-;_-@_-"/>
    <numFmt numFmtId="176" formatCode="_ * #,##0_ ;_ * \-#,##0_ ;_ * &quot;-&quot;_ ;_ @_ "/>
    <numFmt numFmtId="177" formatCode="_ * #,##0.00_ ;_ * \-#,##0.00_ ;_ * &quot;-&quot;??_ ;_ @_ "/>
    <numFmt numFmtId="178" formatCode="&quot;\&quot;#,##0.00;[Red]&quot;\&quot;&quot;\&quot;&quot;\&quot;&quot;\&quot;&quot;\&quot;&quot;\&quot;&quot;\&quot;&quot;\&quot;&quot;\&quot;&quot;\&quot;&quot;\&quot;&quot;\&quot;&quot;\&quot;\-#,##0.00"/>
    <numFmt numFmtId="179" formatCode="_ &quot;\&quot;* #,##0_ ;_ &quot;\&quot;* \-#,##0_ ;_ &quot;\&quot;* &quot;-&quot;_ ;_ @_ "/>
    <numFmt numFmtId="180" formatCode="_ &quot;\&quot;* #,##0.00_ ;_ &quot;\&quot;* \-#,##0.00_ ;_ &quot;\&quot;* &quot;-&quot;??_ ;_ @_ "/>
  </numFmts>
  <fonts count="3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新細明體"/>
      <family val="2"/>
      <scheme val="minor"/>
    </font>
    <font>
      <sz val="10"/>
      <name val="Arial"/>
      <family val="2"/>
    </font>
    <font>
      <sz val="12"/>
      <color indexed="8"/>
      <name val="新細明體"/>
      <family val="1"/>
      <charset val="136"/>
    </font>
    <font>
      <b/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0"/>
      <name val="Helv"/>
      <family val="2"/>
    </font>
    <font>
      <u/>
      <sz val="12"/>
      <color indexed="36"/>
      <name val="新細明體"/>
      <family val="1"/>
      <charset val="136"/>
    </font>
    <font>
      <sz val="11"/>
      <color theme="1"/>
      <name val="新細明體"/>
      <family val="2"/>
      <charset val="129"/>
      <scheme val="minor"/>
    </font>
    <font>
      <sz val="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color indexed="20"/>
      <name val="新細明體"/>
      <family val="1"/>
      <charset val="136"/>
    </font>
    <font>
      <sz val="12"/>
      <name val="夥鰻羹"/>
      <family val="3"/>
      <charset val="136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2"/>
      <scheme val="minor"/>
    </font>
    <font>
      <sz val="12"/>
      <color rgb="FF0000FF"/>
      <name val="新細明體"/>
      <family val="2"/>
      <scheme val="minor"/>
    </font>
    <font>
      <b/>
      <sz val="12"/>
      <name val="新細明體"/>
      <family val="2"/>
      <scheme val="minor"/>
    </font>
    <font>
      <sz val="10"/>
      <color theme="1"/>
      <name val="新細明體"/>
      <family val="2"/>
      <scheme val="minor"/>
    </font>
    <font>
      <sz val="10"/>
      <name val="新細明體"/>
      <family val="2"/>
      <scheme val="minor"/>
    </font>
    <font>
      <sz val="10"/>
      <name val="Calibri"/>
      <family val="2"/>
    </font>
    <font>
      <b/>
      <sz val="10"/>
      <color indexed="9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3"/>
      <color theme="3"/>
      <name val="新細明體"/>
      <family val="2"/>
      <charset val="136"/>
      <scheme val="minor"/>
    </font>
    <font>
      <sz val="11"/>
      <color theme="1"/>
      <name val="Arial Narrow"/>
      <family val="2"/>
    </font>
    <font>
      <b/>
      <sz val="10"/>
      <color theme="5"/>
      <name val="Calibri"/>
      <family val="2"/>
    </font>
    <font>
      <sz val="14"/>
      <color theme="5"/>
      <name val="Calibri"/>
      <family val="2"/>
    </font>
    <font>
      <b/>
      <sz val="10"/>
      <color theme="5" tint="-0.249977111117893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99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7">
    <xf numFmtId="0" fontId="0" fillId="0" borderId="0"/>
    <xf numFmtId="0" fontId="4" fillId="0" borderId="0"/>
    <xf numFmtId="0" fontId="1" fillId="0" borderId="0">
      <alignment vertical="center"/>
    </xf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2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center" vertical="center" wrapText="1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" fillId="0" borderId="0">
      <alignment vertical="center"/>
    </xf>
    <xf numFmtId="0" fontId="7" fillId="0" borderId="6" applyNumberFormat="0" applyFont="0" applyFill="0" applyAlignment="0" applyProtection="0">
      <alignment horizontal="center" vertical="center" wrapText="1"/>
    </xf>
    <xf numFmtId="0" fontId="1" fillId="0" borderId="7" applyNumberFormat="0" applyFont="0" applyFill="0" applyAlignment="0" applyProtection="0">
      <alignment horizontal="center" vertical="center" wrapText="1"/>
    </xf>
    <xf numFmtId="0" fontId="10" fillId="0" borderId="0"/>
    <xf numFmtId="0" fontId="10" fillId="0" borderId="0"/>
    <xf numFmtId="0" fontId="4" fillId="0" borderId="0"/>
    <xf numFmtId="0" fontId="1" fillId="0" borderId="0"/>
    <xf numFmtId="0" fontId="1" fillId="0" borderId="0"/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4" fillId="0" borderId="0">
      <alignment vertical="center"/>
    </xf>
    <xf numFmtId="0" fontId="9" fillId="0" borderId="0">
      <alignment vertical="center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center" vertical="center" wrapText="1"/>
    </xf>
    <xf numFmtId="0" fontId="1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38" fontId="15" fillId="2" borderId="0" applyNumberFormat="0" applyBorder="0" applyAlignment="0" applyProtection="0"/>
    <xf numFmtId="0" fontId="16" fillId="0" borderId="8" applyNumberFormat="0" applyAlignment="0" applyProtection="0">
      <alignment horizontal="left" vertical="center"/>
    </xf>
    <xf numFmtId="0" fontId="16" fillId="0" borderId="9">
      <alignment horizontal="left" vertical="center"/>
    </xf>
    <xf numFmtId="10" fontId="15" fillId="23" borderId="1" applyNumberFormat="0" applyBorder="0" applyAlignment="0" applyProtection="0"/>
    <xf numFmtId="178" fontId="4" fillId="0" borderId="0"/>
    <xf numFmtId="0" fontId="1" fillId="0" borderId="0">
      <alignment vertical="center"/>
    </xf>
    <xf numFmtId="10" fontId="6" fillId="0" borderId="0" applyFont="0" applyFill="0" applyBorder="0" applyAlignment="0" applyProtection="0"/>
    <xf numFmtId="0" fontId="6" fillId="0" borderId="0" applyNumberFormat="0" applyFont="0" applyBorder="0" applyAlignment="0" applyProtection="0"/>
    <xf numFmtId="42" fontId="17" fillId="0" borderId="0" applyFont="0" applyFill="0" applyBorder="0" applyAlignment="0" applyProtection="0"/>
    <xf numFmtId="0" fontId="7" fillId="4" borderId="4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/>
  </cellStyleXfs>
  <cellXfs count="53">
    <xf numFmtId="0" fontId="0" fillId="0" borderId="0" xfId="0"/>
    <xf numFmtId="0" fontId="20" fillId="0" borderId="0" xfId="0" applyFont="1"/>
    <xf numFmtId="0" fontId="5" fillId="32" borderId="0" xfId="46" applyFont="1" applyFill="1" applyBorder="1" applyAlignment="1">
      <alignment horizontal="left" vertical="top"/>
    </xf>
    <xf numFmtId="0" fontId="5" fillId="27" borderId="0" xfId="115" applyFont="1" applyFill="1" applyBorder="1">
      <alignment vertical="center"/>
    </xf>
    <xf numFmtId="0" fontId="21" fillId="0" borderId="1" xfId="115" applyFont="1" applyBorder="1">
      <alignment vertical="center"/>
    </xf>
    <xf numFmtId="0" fontId="5" fillId="0" borderId="0" xfId="115" applyFont="1" applyFill="1" applyBorder="1">
      <alignment vertical="center"/>
    </xf>
    <xf numFmtId="0" fontId="21" fillId="0" borderId="1" xfId="115" applyFont="1" applyFill="1" applyBorder="1">
      <alignment vertical="center"/>
    </xf>
    <xf numFmtId="0" fontId="21" fillId="0" borderId="1" xfId="115" applyFont="1" applyBorder="1" applyAlignment="1">
      <alignment vertical="center" wrapText="1"/>
    </xf>
    <xf numFmtId="0" fontId="21" fillId="28" borderId="1" xfId="115" applyFont="1" applyFill="1" applyBorder="1">
      <alignment vertical="center"/>
    </xf>
    <xf numFmtId="0" fontId="21" fillId="29" borderId="1" xfId="115" applyFont="1" applyFill="1" applyBorder="1">
      <alignment vertical="center"/>
    </xf>
    <xf numFmtId="0" fontId="21" fillId="21" borderId="1" xfId="115" applyFont="1" applyFill="1" applyBorder="1">
      <alignment vertical="center"/>
    </xf>
    <xf numFmtId="0" fontId="5" fillId="30" borderId="1" xfId="116" applyFont="1" applyFill="1" applyBorder="1"/>
    <xf numFmtId="0" fontId="5" fillId="31" borderId="10" xfId="115" applyFont="1" applyFill="1" applyBorder="1" applyAlignment="1">
      <alignment vertical="center"/>
    </xf>
    <xf numFmtId="0" fontId="20" fillId="27" borderId="10" xfId="115" applyFont="1" applyFill="1" applyBorder="1" applyAlignment="1">
      <alignment vertical="center"/>
    </xf>
    <xf numFmtId="0" fontId="22" fillId="27" borderId="10" xfId="115" applyFont="1" applyFill="1" applyBorder="1" applyAlignment="1">
      <alignment vertical="center"/>
    </xf>
    <xf numFmtId="0" fontId="5" fillId="0" borderId="10" xfId="1" applyFont="1" applyFill="1" applyBorder="1" applyAlignment="1">
      <alignment horizontal="left" vertical="top"/>
    </xf>
    <xf numFmtId="0" fontId="5" fillId="26" borderId="0" xfId="0" applyFont="1" applyFill="1" applyBorder="1" applyAlignment="1">
      <alignment vertical="center"/>
    </xf>
    <xf numFmtId="0" fontId="23" fillId="0" borderId="10" xfId="1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top"/>
    </xf>
    <xf numFmtId="0" fontId="20" fillId="25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Font="1"/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21" borderId="5" xfId="1" applyFont="1" applyFill="1" applyBorder="1" applyAlignment="1">
      <alignment vertical="center" wrapText="1"/>
    </xf>
    <xf numFmtId="0" fontId="26" fillId="21" borderId="5" xfId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6" fillId="21" borderId="1" xfId="1" applyFont="1" applyFill="1" applyBorder="1" applyAlignment="1">
      <alignment vertical="center" wrapText="1"/>
    </xf>
    <xf numFmtId="0" fontId="26" fillId="21" borderId="1" xfId="1" applyFont="1" applyFill="1" applyBorder="1" applyAlignment="1">
      <alignment horizontal="left" vertical="center" wrapText="1"/>
    </xf>
    <xf numFmtId="0" fontId="26" fillId="21" borderId="1" xfId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4" fillId="0" borderId="1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9" fillId="0" borderId="1" xfId="23" applyFont="1" applyFill="1" applyBorder="1" applyAlignment="1">
      <alignment vertical="center"/>
    </xf>
    <xf numFmtId="0" fontId="34" fillId="0" borderId="0" xfId="0" applyFont="1" applyAlignment="1">
      <alignment vertical="center"/>
    </xf>
  </cellXfs>
  <cellStyles count="117">
    <cellStyle name="??&amp;_x0012_?&amp;_x000b_?_x0008_*_x0007_?_x0007__x0001__x0001_" xfId="1"/>
    <cellStyle name="??&amp;_x0012_?&amp;_x000b_?_x0008_*_x0007_?_x0007__x0001__x0001_ 2" xfId="3"/>
    <cellStyle name="??&amp;_x0012_?&amp;_x000b_?_x0008_*_x0007_?_x0007__x0001__x0001_ 3" xfId="4"/>
    <cellStyle name="_Functional Team worksheet" xfId="5"/>
    <cellStyle name="_MT6235-Info-20080329" xfId="6"/>
    <cellStyle name="_MT6238-Info-20080704" xfId="7"/>
    <cellStyle name="20% - 輔色1 2" xfId="8"/>
    <cellStyle name="20% - 輔色2 2" xfId="9"/>
    <cellStyle name="20% - 輔色3 2" xfId="10"/>
    <cellStyle name="20% - 輔色4 2" xfId="11"/>
    <cellStyle name="20% - 輔色5 2" xfId="12"/>
    <cellStyle name="20% - 輔色6 2" xfId="13"/>
    <cellStyle name="40% - Accent3 2" xfId="14"/>
    <cellStyle name="40% - 輔色1 2" xfId="15"/>
    <cellStyle name="40% - 輔色2 2" xfId="16"/>
    <cellStyle name="40% - 輔色3 2" xfId="17"/>
    <cellStyle name="40% - 輔色4 2" xfId="18"/>
    <cellStyle name="40% - 輔色5 2" xfId="19"/>
    <cellStyle name="40% - 輔色6 2" xfId="20"/>
    <cellStyle name="60% - 輔色1 2" xfId="21"/>
    <cellStyle name="Border" xfId="22"/>
    <cellStyle name="Grey" xfId="97"/>
    <cellStyle name="Header1" xfId="98"/>
    <cellStyle name="Header2" xfId="99"/>
    <cellStyle name="Input [yellow]" xfId="100"/>
    <cellStyle name="Normal - Style1" xfId="101"/>
    <cellStyle name="Normal 2" xfId="2"/>
    <cellStyle name="Normal 2 2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4" xfId="30"/>
    <cellStyle name="Normal 4 5" xfId="31"/>
    <cellStyle name="Normal 5" xfId="32"/>
    <cellStyle name="Normal 6" xfId="114"/>
    <cellStyle name="Normal 7" xfId="102"/>
    <cellStyle name="Percent [2]" xfId="103"/>
    <cellStyle name="Pin" xfId="33"/>
    <cellStyle name="Pin 2" xfId="34"/>
    <cellStyle name="wafer" xfId="104"/>
    <cellStyle name="遽_laroux" xfId="112"/>
    <cellStyle name="一般" xfId="0" builtinId="0"/>
    <cellStyle name="一般 10" xfId="35"/>
    <cellStyle name="一般 11" xfId="36"/>
    <cellStyle name="一般 12" xfId="37"/>
    <cellStyle name="一般 12 2" xfId="38"/>
    <cellStyle name="一般 13" xfId="39"/>
    <cellStyle name="一般 14" xfId="40"/>
    <cellStyle name="一般 15" xfId="41"/>
    <cellStyle name="一般 16" xfId="42"/>
    <cellStyle name="一般 17" xfId="43"/>
    <cellStyle name="一般 18" xfId="44"/>
    <cellStyle name="一般 19" xfId="45"/>
    <cellStyle name="一般 2" xfId="46"/>
    <cellStyle name="一般 2 2" xfId="47"/>
    <cellStyle name="一般 2 2 2" xfId="48"/>
    <cellStyle name="一般 2 3" xfId="49"/>
    <cellStyle name="一般 20" xfId="50"/>
    <cellStyle name="一般 21" xfId="51"/>
    <cellStyle name="一般 22" xfId="52"/>
    <cellStyle name="一般 23" xfId="53"/>
    <cellStyle name="一般 24" xfId="54"/>
    <cellStyle name="一般 25" xfId="55"/>
    <cellStyle name="一般 26" xfId="56"/>
    <cellStyle name="一般 27" xfId="57"/>
    <cellStyle name="一般 28" xfId="58"/>
    <cellStyle name="一般 29" xfId="59"/>
    <cellStyle name="一般 3" xfId="60"/>
    <cellStyle name="一般 3 2" xfId="61"/>
    <cellStyle name="一般 30" xfId="62"/>
    <cellStyle name="一般 31" xfId="63"/>
    <cellStyle name="一般 32" xfId="64"/>
    <cellStyle name="一般 33" xfId="65"/>
    <cellStyle name="一般 34" xfId="66"/>
    <cellStyle name="一般 35" xfId="67"/>
    <cellStyle name="一般 36" xfId="68"/>
    <cellStyle name="一般 37" xfId="69"/>
    <cellStyle name="一般 38" xfId="70"/>
    <cellStyle name="一般 39" xfId="71"/>
    <cellStyle name="一般 4" xfId="72"/>
    <cellStyle name="一般 4 2" xfId="73"/>
    <cellStyle name="一般 4 3" xfId="74"/>
    <cellStyle name="一般 4 4" xfId="75"/>
    <cellStyle name="一般 4 5" xfId="76"/>
    <cellStyle name="一般 4 6" xfId="77"/>
    <cellStyle name="一般 40" xfId="78"/>
    <cellStyle name="一般 41" xfId="79"/>
    <cellStyle name="一般 42" xfId="80"/>
    <cellStyle name="一般 44" xfId="113"/>
    <cellStyle name="一般 5" xfId="81"/>
    <cellStyle name="一般 5 2" xfId="82"/>
    <cellStyle name="一般 5 3" xfId="83"/>
    <cellStyle name="一般 6" xfId="84"/>
    <cellStyle name="一般 7" xfId="85"/>
    <cellStyle name="一般 8" xfId="86"/>
    <cellStyle name="一般 9" xfId="87"/>
    <cellStyle name="一般_BGA substrate design MT1928_20060814" xfId="116"/>
    <cellStyle name="一般_PLS_v2_0" xfId="115"/>
    <cellStyle name="貨幣[0]_laroux" xfId="105"/>
    <cellStyle name="備註 2" xfId="88"/>
    <cellStyle name="備註 3" xfId="89"/>
    <cellStyle name="備註 4" xfId="90"/>
    <cellStyle name="備註 5 2" xfId="106"/>
    <cellStyle name="輔色2 2" xfId="91"/>
    <cellStyle name="輔色3 2" xfId="92"/>
    <cellStyle name="輔色4 2" xfId="93"/>
    <cellStyle name="樣式 1" xfId="94"/>
    <cellStyle name="隨後的超連結_WCP_2006PoMS_v1.0_20051127" xfId="95"/>
    <cellStyle name="壞 2" xfId="107"/>
    <cellStyle name="巍葆 [0]_laroux" xfId="108"/>
    <cellStyle name="巍葆_laroux" xfId="109"/>
    <cellStyle name="鱔 [0]_laroux" xfId="110"/>
    <cellStyle name="鱔_laroux" xfId="111"/>
    <cellStyle name="표준 7" xfId="96"/>
  </cellStyles>
  <dxfs count="26"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43"/>
        </patternFill>
      </fill>
    </dxf>
    <dxf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C0C0"/>
        </patternFill>
      </fill>
    </dxf>
    <dxf>
      <font>
        <strike val="0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3"/>
  <sheetViews>
    <sheetView tabSelected="1" zoomScale="85" zoomScaleNormal="85" workbookViewId="0">
      <pane ySplit="1" topLeftCell="A170" activePane="bottomLeft" state="frozen"/>
      <selection pane="bottomLeft" activeCell="L2" sqref="L2"/>
    </sheetView>
  </sheetViews>
  <sheetFormatPr defaultColWidth="9" defaultRowHeight="14.25" outlineLevelCol="1"/>
  <cols>
    <col min="1" max="1" width="26.375" style="37" bestFit="1" customWidth="1" outlineLevel="1"/>
    <col min="2" max="2" width="10.25" style="36" customWidth="1"/>
    <col min="3" max="3" width="33" style="37" customWidth="1" outlineLevel="1"/>
    <col min="4" max="4" width="11.125" style="37" customWidth="1"/>
    <col min="5" max="5" width="8.75" style="47" customWidth="1"/>
    <col min="6" max="6" width="18.75" style="36" bestFit="1" customWidth="1"/>
    <col min="7" max="7" width="14.875" style="37" bestFit="1" customWidth="1"/>
    <col min="8" max="8" width="7.375" style="37" bestFit="1" customWidth="1"/>
    <col min="9" max="9" width="9.25" style="37" bestFit="1" customWidth="1"/>
    <col min="10" max="10" width="27.375" style="37" bestFit="1" customWidth="1"/>
    <col min="11" max="11" width="19.375" style="37" bestFit="1" customWidth="1"/>
    <col min="12" max="14" width="27.375" style="37" bestFit="1" customWidth="1"/>
    <col min="15" max="16" width="16.875" style="37" bestFit="1" customWidth="1"/>
    <col min="17" max="16384" width="9" style="25"/>
  </cols>
  <sheetData>
    <row r="1" spans="1:16" ht="38.25">
      <c r="A1" s="38" t="s">
        <v>381</v>
      </c>
      <c r="B1" s="26" t="s">
        <v>1945</v>
      </c>
      <c r="C1" s="39" t="s">
        <v>382</v>
      </c>
      <c r="D1" s="40" t="s">
        <v>1876</v>
      </c>
      <c r="E1" s="40" t="s">
        <v>1877</v>
      </c>
      <c r="F1" s="26" t="s">
        <v>922</v>
      </c>
      <c r="G1" s="27" t="s">
        <v>1878</v>
      </c>
      <c r="H1" s="27" t="s">
        <v>1879</v>
      </c>
      <c r="I1" s="28" t="s">
        <v>0</v>
      </c>
      <c r="J1" s="28" t="s">
        <v>1</v>
      </c>
      <c r="K1" s="28" t="s">
        <v>2</v>
      </c>
      <c r="L1" s="28" t="s">
        <v>3</v>
      </c>
      <c r="M1" s="28" t="s">
        <v>4</v>
      </c>
      <c r="N1" s="28" t="s">
        <v>5</v>
      </c>
      <c r="O1" s="28" t="s">
        <v>6</v>
      </c>
      <c r="P1" s="28" t="s">
        <v>7</v>
      </c>
    </row>
    <row r="2" spans="1:16" ht="16.5">
      <c r="A2" s="30" t="s">
        <v>393</v>
      </c>
      <c r="B2" s="31" t="str">
        <f>INDEX(ball_loc!$A:$A,MATCH($F2,ball_loc!$B:$B,0))</f>
        <v>AB5</v>
      </c>
      <c r="C2" s="24" t="s">
        <v>548</v>
      </c>
      <c r="D2" s="41" t="s">
        <v>1874</v>
      </c>
      <c r="E2" s="48" t="s">
        <v>549</v>
      </c>
      <c r="F2" s="29" t="s">
        <v>1812</v>
      </c>
      <c r="G2" s="44">
        <v>0</v>
      </c>
      <c r="H2" s="30" t="str">
        <f>"EINT"&amp;ROW($H2)-2</f>
        <v>EINT0</v>
      </c>
      <c r="I2" s="29" t="s">
        <v>8</v>
      </c>
      <c r="J2" s="31" t="s">
        <v>65</v>
      </c>
      <c r="K2" s="31" t="s">
        <v>66</v>
      </c>
      <c r="L2" s="31" t="s">
        <v>1683</v>
      </c>
      <c r="M2" s="31" t="s">
        <v>285</v>
      </c>
      <c r="N2" s="31" t="s">
        <v>1684</v>
      </c>
      <c r="O2" s="31" t="s">
        <v>12</v>
      </c>
      <c r="P2" s="31" t="s">
        <v>685</v>
      </c>
    </row>
    <row r="3" spans="1:16" ht="16.5">
      <c r="A3" s="30" t="s">
        <v>393</v>
      </c>
      <c r="B3" s="31" t="str">
        <f>INDEX(ball_loc!$A:$A,MATCH($F3,ball_loc!$B:$B,0))</f>
        <v>AB4</v>
      </c>
      <c r="C3" s="24" t="s">
        <v>548</v>
      </c>
      <c r="D3" s="41" t="s">
        <v>1874</v>
      </c>
      <c r="E3" s="48" t="s">
        <v>549</v>
      </c>
      <c r="F3" s="29" t="s">
        <v>794</v>
      </c>
      <c r="G3" s="45">
        <v>0</v>
      </c>
      <c r="H3" s="30" t="str">
        <f>"EINT"&amp;ROW($H3)-2</f>
        <v>EINT1</v>
      </c>
      <c r="I3" s="32" t="s">
        <v>13</v>
      </c>
      <c r="J3" s="33" t="s">
        <v>69</v>
      </c>
      <c r="K3" s="33" t="s">
        <v>70</v>
      </c>
      <c r="L3" s="33" t="s">
        <v>1685</v>
      </c>
      <c r="M3" s="33" t="s">
        <v>25</v>
      </c>
      <c r="N3" s="33" t="s">
        <v>1686</v>
      </c>
      <c r="O3" s="33" t="s">
        <v>16</v>
      </c>
      <c r="P3" s="33" t="s">
        <v>686</v>
      </c>
    </row>
    <row r="4" spans="1:16" ht="16.5">
      <c r="A4" s="30" t="s">
        <v>393</v>
      </c>
      <c r="B4" s="31" t="str">
        <f>INDEX(ball_loc!$A:$A,MATCH($F4,ball_loc!$B:$B,0))</f>
        <v>AG2</v>
      </c>
      <c r="C4" s="24" t="s">
        <v>548</v>
      </c>
      <c r="D4" s="41" t="s">
        <v>1874</v>
      </c>
      <c r="E4" s="48" t="s">
        <v>549</v>
      </c>
      <c r="F4" s="29" t="s">
        <v>795</v>
      </c>
      <c r="G4" s="45">
        <v>0</v>
      </c>
      <c r="H4" s="30" t="str">
        <f t="shared" ref="H4:H67" si="0">"EINT"&amp;ROW($H4)-2</f>
        <v>EINT2</v>
      </c>
      <c r="I4" s="32" t="s">
        <v>17</v>
      </c>
      <c r="J4" s="33" t="s">
        <v>73</v>
      </c>
      <c r="K4" s="33" t="s">
        <v>74</v>
      </c>
      <c r="L4" s="33" t="s">
        <v>1687</v>
      </c>
      <c r="M4" s="33" t="s">
        <v>687</v>
      </c>
      <c r="N4" s="33" t="s">
        <v>1688</v>
      </c>
      <c r="O4" s="33" t="s">
        <v>21</v>
      </c>
      <c r="P4" s="33" t="s">
        <v>688</v>
      </c>
    </row>
    <row r="5" spans="1:16" ht="16.5">
      <c r="A5" s="30" t="s">
        <v>393</v>
      </c>
      <c r="B5" s="31" t="str">
        <f>INDEX(ball_loc!$A:$A,MATCH($F5,ball_loc!$B:$B,0))</f>
        <v>AG1</v>
      </c>
      <c r="C5" s="24" t="s">
        <v>548</v>
      </c>
      <c r="D5" s="41" t="s">
        <v>1874</v>
      </c>
      <c r="E5" s="48" t="s">
        <v>549</v>
      </c>
      <c r="F5" s="29" t="s">
        <v>796</v>
      </c>
      <c r="G5" s="45">
        <v>0</v>
      </c>
      <c r="H5" s="30" t="str">
        <f t="shared" si="0"/>
        <v>EINT3</v>
      </c>
      <c r="I5" s="32" t="s">
        <v>22</v>
      </c>
      <c r="J5" s="33" t="s">
        <v>702</v>
      </c>
      <c r="K5" s="33" t="s">
        <v>77</v>
      </c>
      <c r="L5" s="33" t="s">
        <v>1689</v>
      </c>
      <c r="M5" s="33" t="s">
        <v>689</v>
      </c>
      <c r="N5" s="33" t="s">
        <v>1690</v>
      </c>
      <c r="O5" s="33" t="s">
        <v>26</v>
      </c>
      <c r="P5" s="33" t="s">
        <v>1691</v>
      </c>
    </row>
    <row r="6" spans="1:16" ht="16.5">
      <c r="A6" s="30" t="s">
        <v>393</v>
      </c>
      <c r="B6" s="31" t="str">
        <f>INDEX(ball_loc!$A:$A,MATCH($F6,ball_loc!$B:$B,0))</f>
        <v>AC3</v>
      </c>
      <c r="C6" s="24" t="s">
        <v>548</v>
      </c>
      <c r="D6" s="41" t="s">
        <v>1874</v>
      </c>
      <c r="E6" s="48" t="s">
        <v>549</v>
      </c>
      <c r="F6" s="29" t="s">
        <v>797</v>
      </c>
      <c r="G6" s="45">
        <v>0</v>
      </c>
      <c r="H6" s="30" t="str">
        <f t="shared" si="0"/>
        <v>EINT4</v>
      </c>
      <c r="I6" s="32" t="s">
        <v>27</v>
      </c>
      <c r="J6" s="33" t="s">
        <v>28</v>
      </c>
      <c r="K6" s="33" t="s">
        <v>29</v>
      </c>
      <c r="L6" s="33" t="s">
        <v>692</v>
      </c>
      <c r="M6" s="33" t="s">
        <v>31</v>
      </c>
      <c r="N6" s="33" t="s">
        <v>1692</v>
      </c>
      <c r="O6" s="33" t="s">
        <v>1693</v>
      </c>
      <c r="P6" s="33" t="s">
        <v>696</v>
      </c>
    </row>
    <row r="7" spans="1:16" ht="16.5">
      <c r="A7" s="30" t="s">
        <v>393</v>
      </c>
      <c r="B7" s="31" t="str">
        <f>INDEX(ball_loc!$A:$A,MATCH($F7,ball_loc!$B:$B,0))</f>
        <v>AF2</v>
      </c>
      <c r="C7" s="24" t="s">
        <v>548</v>
      </c>
      <c r="D7" s="41" t="s">
        <v>1874</v>
      </c>
      <c r="E7" s="48" t="s">
        <v>549</v>
      </c>
      <c r="F7" s="29" t="s">
        <v>798</v>
      </c>
      <c r="G7" s="45">
        <v>0</v>
      </c>
      <c r="H7" s="30" t="str">
        <f t="shared" si="0"/>
        <v>EINT5</v>
      </c>
      <c r="I7" s="32" t="s">
        <v>33</v>
      </c>
      <c r="J7" s="33" t="s">
        <v>34</v>
      </c>
      <c r="K7" s="33" t="s">
        <v>35</v>
      </c>
      <c r="L7" s="33" t="s">
        <v>691</v>
      </c>
      <c r="M7" s="33" t="s">
        <v>37</v>
      </c>
      <c r="N7" s="33" t="s">
        <v>1694</v>
      </c>
      <c r="O7" s="33" t="s">
        <v>1695</v>
      </c>
      <c r="P7" s="33" t="s">
        <v>698</v>
      </c>
    </row>
    <row r="8" spans="1:16" ht="16.5">
      <c r="A8" s="30" t="s">
        <v>393</v>
      </c>
      <c r="B8" s="31" t="str">
        <f>INDEX(ball_loc!$A:$A,MATCH($F8,ball_loc!$B:$B,0))</f>
        <v>AE2</v>
      </c>
      <c r="C8" s="24" t="s">
        <v>548</v>
      </c>
      <c r="D8" s="41" t="s">
        <v>1874</v>
      </c>
      <c r="E8" s="48" t="s">
        <v>549</v>
      </c>
      <c r="F8" s="29" t="s">
        <v>799</v>
      </c>
      <c r="G8" s="45">
        <v>0</v>
      </c>
      <c r="H8" s="30" t="str">
        <f t="shared" si="0"/>
        <v>EINT6</v>
      </c>
      <c r="I8" s="32" t="s">
        <v>40</v>
      </c>
      <c r="J8" s="33" t="s">
        <v>23</v>
      </c>
      <c r="K8" s="33" t="s">
        <v>41</v>
      </c>
      <c r="L8" s="33" t="s">
        <v>11</v>
      </c>
      <c r="M8" s="33" t="s">
        <v>42</v>
      </c>
      <c r="N8" s="33" t="s">
        <v>1696</v>
      </c>
      <c r="O8" s="33" t="s">
        <v>1697</v>
      </c>
      <c r="P8" s="33" t="s">
        <v>18</v>
      </c>
    </row>
    <row r="9" spans="1:16" ht="16.5">
      <c r="A9" s="30" t="s">
        <v>393</v>
      </c>
      <c r="B9" s="31" t="str">
        <f>INDEX(ball_loc!$A:$A,MATCH($F9,ball_loc!$B:$B,0))</f>
        <v>AE1</v>
      </c>
      <c r="C9" s="24" t="s">
        <v>548</v>
      </c>
      <c r="D9" s="41" t="s">
        <v>1874</v>
      </c>
      <c r="E9" s="48" t="s">
        <v>549</v>
      </c>
      <c r="F9" s="29" t="s">
        <v>800</v>
      </c>
      <c r="G9" s="45">
        <v>0</v>
      </c>
      <c r="H9" s="30" t="str">
        <f t="shared" si="0"/>
        <v>EINT7</v>
      </c>
      <c r="I9" s="32" t="s">
        <v>46</v>
      </c>
      <c r="J9" s="33" t="s">
        <v>690</v>
      </c>
      <c r="K9" s="33" t="s">
        <v>47</v>
      </c>
      <c r="L9" s="33" t="s">
        <v>15</v>
      </c>
      <c r="M9" s="33" t="s">
        <v>48</v>
      </c>
      <c r="N9" s="33" t="s">
        <v>1698</v>
      </c>
      <c r="O9" s="33" t="s">
        <v>1699</v>
      </c>
      <c r="P9" s="33" t="s">
        <v>1700</v>
      </c>
    </row>
    <row r="10" spans="1:16" ht="16.5">
      <c r="A10" s="30" t="s">
        <v>393</v>
      </c>
      <c r="B10" s="31" t="str">
        <f>INDEX(ball_loc!$A:$A,MATCH($F10,ball_loc!$B:$B,0))</f>
        <v>AD4</v>
      </c>
      <c r="C10" s="24" t="s">
        <v>548</v>
      </c>
      <c r="D10" s="41" t="s">
        <v>1874</v>
      </c>
      <c r="E10" s="48" t="s">
        <v>549</v>
      </c>
      <c r="F10" s="29" t="s">
        <v>801</v>
      </c>
      <c r="G10" s="45">
        <v>0</v>
      </c>
      <c r="H10" s="30" t="str">
        <f t="shared" si="0"/>
        <v>EINT8</v>
      </c>
      <c r="I10" s="32" t="s">
        <v>51</v>
      </c>
      <c r="J10" s="33" t="s">
        <v>39</v>
      </c>
      <c r="K10" s="33" t="s">
        <v>32</v>
      </c>
      <c r="L10" s="33" t="s">
        <v>1701</v>
      </c>
      <c r="M10" s="33" t="s">
        <v>52</v>
      </c>
      <c r="N10" s="33" t="s">
        <v>1702</v>
      </c>
      <c r="O10" s="33" t="s">
        <v>287</v>
      </c>
      <c r="P10" s="33" t="s">
        <v>695</v>
      </c>
    </row>
    <row r="11" spans="1:16" ht="16.5">
      <c r="A11" s="30" t="s">
        <v>393</v>
      </c>
      <c r="B11" s="31" t="str">
        <f>INDEX(ball_loc!$A:$A,MATCH($F11,ball_loc!$B:$B,0))</f>
        <v>W4</v>
      </c>
      <c r="C11" s="24" t="s">
        <v>548</v>
      </c>
      <c r="D11" s="41" t="s">
        <v>1874</v>
      </c>
      <c r="E11" s="48" t="s">
        <v>549</v>
      </c>
      <c r="F11" s="29" t="s">
        <v>802</v>
      </c>
      <c r="G11" s="45">
        <v>0</v>
      </c>
      <c r="H11" s="30" t="str">
        <f t="shared" si="0"/>
        <v>EINT9</v>
      </c>
      <c r="I11" s="32" t="s">
        <v>53</v>
      </c>
      <c r="J11" s="33" t="s">
        <v>45</v>
      </c>
      <c r="K11" s="33" t="s">
        <v>38</v>
      </c>
      <c r="L11" s="33" t="s">
        <v>754</v>
      </c>
      <c r="M11" s="33" t="s">
        <v>55</v>
      </c>
      <c r="N11" s="33" t="s">
        <v>697</v>
      </c>
      <c r="O11" s="33" t="s">
        <v>1703</v>
      </c>
      <c r="P11" s="33" t="s">
        <v>200</v>
      </c>
    </row>
    <row r="12" spans="1:16" ht="16.5">
      <c r="A12" s="30" t="s">
        <v>393</v>
      </c>
      <c r="B12" s="31" t="str">
        <f>INDEX(ball_loc!$A:$A,MATCH($F12,ball_loc!$B:$B,0))</f>
        <v>Y4</v>
      </c>
      <c r="C12" s="24" t="s">
        <v>548</v>
      </c>
      <c r="D12" s="41" t="s">
        <v>1874</v>
      </c>
      <c r="E12" s="48" t="s">
        <v>549</v>
      </c>
      <c r="F12" s="29" t="s">
        <v>803</v>
      </c>
      <c r="G12" s="45">
        <v>0</v>
      </c>
      <c r="H12" s="30" t="str">
        <f t="shared" si="0"/>
        <v>EINT10</v>
      </c>
      <c r="I12" s="32" t="s">
        <v>56</v>
      </c>
      <c r="J12" s="33" t="s">
        <v>50</v>
      </c>
      <c r="K12" s="33" t="s">
        <v>44</v>
      </c>
      <c r="L12" s="33" t="s">
        <v>1704</v>
      </c>
      <c r="M12" s="33" t="s">
        <v>58</v>
      </c>
      <c r="N12" s="33" t="s">
        <v>1705</v>
      </c>
      <c r="O12" s="33" t="s">
        <v>9</v>
      </c>
      <c r="P12" s="33" t="s">
        <v>203</v>
      </c>
    </row>
    <row r="13" spans="1:16" ht="16.5">
      <c r="A13" s="30" t="s">
        <v>537</v>
      </c>
      <c r="B13" s="31" t="str">
        <f>INDEX(ball_loc!$A:$A,MATCH($F13,ball_loc!$B:$B,0))</f>
        <v>N26</v>
      </c>
      <c r="C13" s="24" t="s">
        <v>548</v>
      </c>
      <c r="D13" s="41" t="s">
        <v>1874</v>
      </c>
      <c r="E13" s="48" t="s">
        <v>549</v>
      </c>
      <c r="F13" s="29" t="s">
        <v>1947</v>
      </c>
      <c r="G13" s="45">
        <v>0</v>
      </c>
      <c r="H13" s="30" t="str">
        <f t="shared" si="0"/>
        <v>EINT11</v>
      </c>
      <c r="I13" s="32" t="s">
        <v>59</v>
      </c>
      <c r="J13" s="33" t="s">
        <v>1706</v>
      </c>
      <c r="K13" s="33" t="s">
        <v>11</v>
      </c>
      <c r="L13" s="33" t="s">
        <v>687</v>
      </c>
      <c r="M13" s="33" t="s">
        <v>54</v>
      </c>
      <c r="N13" s="33" t="s">
        <v>30</v>
      </c>
      <c r="O13" s="33" t="s">
        <v>61</v>
      </c>
      <c r="P13" s="33" t="s">
        <v>1707</v>
      </c>
    </row>
    <row r="14" spans="1:16" ht="16.5">
      <c r="A14" s="30" t="s">
        <v>537</v>
      </c>
      <c r="B14" s="31" t="str">
        <f>INDEX(ball_loc!$A:$A,MATCH($F14,ball_loc!$B:$B,0))</f>
        <v>P26</v>
      </c>
      <c r="C14" s="24" t="s">
        <v>548</v>
      </c>
      <c r="D14" s="41" t="s">
        <v>1874</v>
      </c>
      <c r="E14" s="48" t="s">
        <v>549</v>
      </c>
      <c r="F14" s="29" t="s">
        <v>1946</v>
      </c>
      <c r="G14" s="45">
        <v>0</v>
      </c>
      <c r="H14" s="30" t="str">
        <f t="shared" si="0"/>
        <v>EINT12</v>
      </c>
      <c r="I14" s="32" t="s">
        <v>62</v>
      </c>
      <c r="J14" s="33" t="s">
        <v>1708</v>
      </c>
      <c r="K14" s="33" t="s">
        <v>15</v>
      </c>
      <c r="L14" s="33" t="s">
        <v>689</v>
      </c>
      <c r="M14" s="33" t="s">
        <v>57</v>
      </c>
      <c r="N14" s="33" t="s">
        <v>36</v>
      </c>
      <c r="O14" s="33" t="s">
        <v>1709</v>
      </c>
      <c r="P14" s="33" t="s">
        <v>1710</v>
      </c>
    </row>
    <row r="15" spans="1:16" ht="16.5">
      <c r="A15" s="30" t="s">
        <v>1485</v>
      </c>
      <c r="B15" s="31" t="str">
        <f>INDEX(ball_loc!$A:$A,MATCH($F15,ball_loc!$B:$B,0))</f>
        <v>W23</v>
      </c>
      <c r="C15" s="24" t="s">
        <v>548</v>
      </c>
      <c r="D15" s="41" t="s">
        <v>1874</v>
      </c>
      <c r="E15" s="48" t="s">
        <v>549</v>
      </c>
      <c r="F15" s="29" t="s">
        <v>1957</v>
      </c>
      <c r="G15" s="45">
        <v>0</v>
      </c>
      <c r="H15" s="30" t="str">
        <f t="shared" si="0"/>
        <v>EINT13</v>
      </c>
      <c r="I15" s="32" t="s">
        <v>64</v>
      </c>
      <c r="J15" s="33" t="s">
        <v>1711</v>
      </c>
      <c r="K15" s="33" t="s">
        <v>728</v>
      </c>
      <c r="L15" s="33" t="s">
        <v>66</v>
      </c>
      <c r="M15" s="33" t="s">
        <v>42</v>
      </c>
      <c r="N15" s="33" t="s">
        <v>32</v>
      </c>
      <c r="O15" s="33" t="s">
        <v>29</v>
      </c>
      <c r="P15" s="33" t="s">
        <v>217</v>
      </c>
    </row>
    <row r="16" spans="1:16" ht="16.5">
      <c r="A16" s="30" t="s">
        <v>1485</v>
      </c>
      <c r="B16" s="31" t="str">
        <f>INDEX(ball_loc!$A:$A,MATCH($F16,ball_loc!$B:$B,0))</f>
        <v>AA25</v>
      </c>
      <c r="C16" s="24" t="s">
        <v>548</v>
      </c>
      <c r="D16" s="41" t="s">
        <v>1874</v>
      </c>
      <c r="E16" s="48" t="s">
        <v>549</v>
      </c>
      <c r="F16" s="29" t="s">
        <v>1959</v>
      </c>
      <c r="G16" s="45">
        <v>0</v>
      </c>
      <c r="H16" s="30" t="str">
        <f t="shared" si="0"/>
        <v>EINT14</v>
      </c>
      <c r="I16" s="32" t="s">
        <v>68</v>
      </c>
      <c r="J16" s="33" t="s">
        <v>1712</v>
      </c>
      <c r="K16" s="33" t="s">
        <v>729</v>
      </c>
      <c r="L16" s="33" t="s">
        <v>70</v>
      </c>
      <c r="M16" s="33" t="s">
        <v>48</v>
      </c>
      <c r="N16" s="33" t="s">
        <v>38</v>
      </c>
      <c r="O16" s="33" t="s">
        <v>35</v>
      </c>
      <c r="P16" s="33" t="s">
        <v>221</v>
      </c>
    </row>
    <row r="17" spans="1:16" ht="16.5">
      <c r="A17" s="30" t="s">
        <v>1485</v>
      </c>
      <c r="B17" s="31" t="str">
        <f>INDEX(ball_loc!$A:$A,MATCH($F17,ball_loc!$B:$B,0))</f>
        <v>W25</v>
      </c>
      <c r="C17" s="24" t="s">
        <v>548</v>
      </c>
      <c r="D17" s="41" t="s">
        <v>1874</v>
      </c>
      <c r="E17" s="48" t="s">
        <v>549</v>
      </c>
      <c r="F17" s="29" t="s">
        <v>1960</v>
      </c>
      <c r="G17" s="45">
        <v>0</v>
      </c>
      <c r="H17" s="30" t="str">
        <f t="shared" si="0"/>
        <v>EINT15</v>
      </c>
      <c r="I17" s="32" t="s">
        <v>72</v>
      </c>
      <c r="J17" s="33" t="s">
        <v>1713</v>
      </c>
      <c r="K17" s="33" t="s">
        <v>704</v>
      </c>
      <c r="L17" s="33" t="s">
        <v>74</v>
      </c>
      <c r="M17" s="33" t="s">
        <v>31</v>
      </c>
      <c r="N17" s="33" t="s">
        <v>44</v>
      </c>
      <c r="O17" s="33" t="s">
        <v>41</v>
      </c>
      <c r="P17" s="33" t="s">
        <v>357</v>
      </c>
    </row>
    <row r="18" spans="1:16" ht="16.5">
      <c r="A18" s="30" t="s">
        <v>1485</v>
      </c>
      <c r="B18" s="31" t="str">
        <f>INDEX(ball_loc!$A:$A,MATCH($F18,ball_loc!$B:$B,0))</f>
        <v>W26</v>
      </c>
      <c r="C18" s="24" t="s">
        <v>548</v>
      </c>
      <c r="D18" s="41" t="s">
        <v>1874</v>
      </c>
      <c r="E18" s="48" t="s">
        <v>549</v>
      </c>
      <c r="F18" s="29" t="s">
        <v>1961</v>
      </c>
      <c r="G18" s="45">
        <v>0</v>
      </c>
      <c r="H18" s="30" t="str">
        <f t="shared" si="0"/>
        <v>EINT16</v>
      </c>
      <c r="I18" s="32" t="s">
        <v>76</v>
      </c>
      <c r="J18" s="33" t="s">
        <v>1714</v>
      </c>
      <c r="K18" s="33" t="s">
        <v>705</v>
      </c>
      <c r="L18" s="33" t="s">
        <v>77</v>
      </c>
      <c r="M18" s="33" t="s">
        <v>37</v>
      </c>
      <c r="N18" s="33" t="s">
        <v>1715</v>
      </c>
      <c r="O18" s="33" t="s">
        <v>47</v>
      </c>
      <c r="P18" s="33" t="s">
        <v>237</v>
      </c>
    </row>
    <row r="19" spans="1:16" ht="16.5">
      <c r="A19" s="30" t="s">
        <v>1485</v>
      </c>
      <c r="B19" s="31" t="str">
        <f>INDEX(ball_loc!$A:$A,MATCH($F19,ball_loc!$B:$B,0))</f>
        <v>AB26</v>
      </c>
      <c r="C19" s="24" t="s">
        <v>548</v>
      </c>
      <c r="D19" s="41" t="s">
        <v>1874</v>
      </c>
      <c r="E19" s="48" t="s">
        <v>549</v>
      </c>
      <c r="F19" s="29" t="s">
        <v>1962</v>
      </c>
      <c r="G19" s="45">
        <v>0</v>
      </c>
      <c r="H19" s="30" t="str">
        <f t="shared" si="0"/>
        <v>EINT17</v>
      </c>
      <c r="I19" s="32" t="s">
        <v>79</v>
      </c>
      <c r="J19" s="33" t="s">
        <v>1716</v>
      </c>
      <c r="K19" s="33" t="s">
        <v>699</v>
      </c>
      <c r="L19" s="33" t="s">
        <v>52</v>
      </c>
      <c r="M19" s="33" t="s">
        <v>287</v>
      </c>
      <c r="N19" s="33" t="s">
        <v>1717</v>
      </c>
      <c r="O19" s="33" t="s">
        <v>12</v>
      </c>
      <c r="P19" s="33" t="s">
        <v>366</v>
      </c>
    </row>
    <row r="20" spans="1:16" ht="16.5">
      <c r="A20" s="30" t="s">
        <v>1485</v>
      </c>
      <c r="B20" s="31" t="str">
        <f>INDEX(ball_loc!$A:$A,MATCH($F20,ball_loc!$B:$B,0))</f>
        <v>AB23</v>
      </c>
      <c r="C20" s="24" t="s">
        <v>548</v>
      </c>
      <c r="D20" s="41" t="s">
        <v>1874</v>
      </c>
      <c r="E20" s="48" t="s">
        <v>549</v>
      </c>
      <c r="F20" s="29" t="s">
        <v>1963</v>
      </c>
      <c r="G20" s="45">
        <v>0</v>
      </c>
      <c r="H20" s="30" t="str">
        <f t="shared" si="0"/>
        <v>EINT18</v>
      </c>
      <c r="I20" s="32" t="s">
        <v>81</v>
      </c>
      <c r="J20" s="33" t="s">
        <v>1718</v>
      </c>
      <c r="K20" s="33" t="s">
        <v>700</v>
      </c>
      <c r="L20" s="33" t="s">
        <v>58</v>
      </c>
      <c r="M20" s="33" t="s">
        <v>287</v>
      </c>
      <c r="N20" s="33" t="s">
        <v>1691</v>
      </c>
      <c r="O20" s="33" t="s">
        <v>16</v>
      </c>
      <c r="P20" s="33" t="s">
        <v>368</v>
      </c>
    </row>
    <row r="21" spans="1:16" ht="16.5">
      <c r="A21" s="30" t="s">
        <v>1485</v>
      </c>
      <c r="B21" s="31" t="str">
        <f>INDEX(ball_loc!$A:$A,MATCH($F21,ball_loc!$B:$B,0))</f>
        <v>W24</v>
      </c>
      <c r="C21" s="24" t="s">
        <v>548</v>
      </c>
      <c r="D21" s="41" t="s">
        <v>1874</v>
      </c>
      <c r="E21" s="48" t="s">
        <v>549</v>
      </c>
      <c r="F21" s="29" t="s">
        <v>810</v>
      </c>
      <c r="G21" s="45">
        <v>0</v>
      </c>
      <c r="H21" s="30" t="str">
        <f t="shared" si="0"/>
        <v>EINT19</v>
      </c>
      <c r="I21" s="32" t="s">
        <v>84</v>
      </c>
      <c r="J21" s="33" t="s">
        <v>1719</v>
      </c>
      <c r="K21" s="33" t="s">
        <v>701</v>
      </c>
      <c r="L21" s="33" t="s">
        <v>85</v>
      </c>
      <c r="M21" s="33" t="s">
        <v>86</v>
      </c>
      <c r="N21" s="33" t="s">
        <v>24</v>
      </c>
      <c r="O21" s="33" t="s">
        <v>21</v>
      </c>
      <c r="P21" s="33" t="s">
        <v>370</v>
      </c>
    </row>
    <row r="22" spans="1:16" ht="16.5">
      <c r="A22" s="30" t="s">
        <v>1485</v>
      </c>
      <c r="B22" s="31" t="str">
        <f>INDEX(ball_loc!$A:$A,MATCH($F22,ball_loc!$B:$B,0))</f>
        <v>Y24</v>
      </c>
      <c r="C22" s="24" t="s">
        <v>548</v>
      </c>
      <c r="D22" s="41" t="s">
        <v>1874</v>
      </c>
      <c r="E22" s="48" t="s">
        <v>549</v>
      </c>
      <c r="F22" s="29" t="s">
        <v>811</v>
      </c>
      <c r="G22" s="45">
        <v>0</v>
      </c>
      <c r="H22" s="30" t="str">
        <f t="shared" si="0"/>
        <v>EINT20</v>
      </c>
      <c r="I22" s="32" t="s">
        <v>89</v>
      </c>
      <c r="J22" s="33" t="s">
        <v>1720</v>
      </c>
      <c r="K22" s="33" t="s">
        <v>703</v>
      </c>
      <c r="L22" s="33" t="s">
        <v>55</v>
      </c>
      <c r="M22" s="33" t="s">
        <v>90</v>
      </c>
      <c r="N22" s="33" t="s">
        <v>19</v>
      </c>
      <c r="O22" s="33" t="s">
        <v>26</v>
      </c>
      <c r="P22" s="33" t="s">
        <v>67</v>
      </c>
    </row>
    <row r="23" spans="1:16" ht="16.5">
      <c r="A23" s="30" t="s">
        <v>1485</v>
      </c>
      <c r="B23" s="31" t="str">
        <f>INDEX(ball_loc!$A:$A,MATCH($F23,ball_loc!$B:$B,0))</f>
        <v>AB24</v>
      </c>
      <c r="C23" s="24" t="s">
        <v>548</v>
      </c>
      <c r="D23" s="41" t="s">
        <v>1874</v>
      </c>
      <c r="E23" s="48" t="s">
        <v>549</v>
      </c>
      <c r="F23" s="29" t="s">
        <v>1813</v>
      </c>
      <c r="G23" s="45">
        <v>0</v>
      </c>
      <c r="H23" s="30" t="str">
        <f t="shared" si="0"/>
        <v>EINT21</v>
      </c>
      <c r="I23" s="32" t="s">
        <v>93</v>
      </c>
      <c r="J23" s="33" t="s">
        <v>1721</v>
      </c>
      <c r="K23" s="33" t="s">
        <v>758</v>
      </c>
      <c r="L23" s="33" t="s">
        <v>94</v>
      </c>
      <c r="M23" s="33" t="s">
        <v>696</v>
      </c>
      <c r="N23" s="33" t="s">
        <v>95</v>
      </c>
      <c r="O23" s="33" t="s">
        <v>96</v>
      </c>
      <c r="P23" s="33" t="s">
        <v>185</v>
      </c>
    </row>
    <row r="24" spans="1:16" ht="16.5">
      <c r="A24" s="30" t="s">
        <v>1485</v>
      </c>
      <c r="B24" s="31" t="str">
        <f>INDEX(ball_loc!$A:$A,MATCH($F24,ball_loc!$B:$B,0))</f>
        <v>Y26</v>
      </c>
      <c r="C24" s="24" t="s">
        <v>548</v>
      </c>
      <c r="D24" s="41" t="s">
        <v>1874</v>
      </c>
      <c r="E24" s="48" t="s">
        <v>549</v>
      </c>
      <c r="F24" s="29" t="s">
        <v>1814</v>
      </c>
      <c r="G24" s="45">
        <v>0</v>
      </c>
      <c r="H24" s="30" t="str">
        <f t="shared" si="0"/>
        <v>EINT22</v>
      </c>
      <c r="I24" s="32" t="s">
        <v>98</v>
      </c>
      <c r="J24" s="33" t="s">
        <v>1722</v>
      </c>
      <c r="K24" s="33" t="s">
        <v>757</v>
      </c>
      <c r="L24" s="33" t="s">
        <v>706</v>
      </c>
      <c r="M24" s="33" t="s">
        <v>698</v>
      </c>
      <c r="N24" s="33" t="s">
        <v>707</v>
      </c>
      <c r="O24" s="33" t="s">
        <v>99</v>
      </c>
      <c r="P24" s="33" t="s">
        <v>188</v>
      </c>
    </row>
    <row r="25" spans="1:16" ht="16.5">
      <c r="A25" s="30" t="s">
        <v>1485</v>
      </c>
      <c r="B25" s="31" t="str">
        <f>INDEX(ball_loc!$A:$A,MATCH($F25,ball_loc!$B:$B,0))</f>
        <v>AA26</v>
      </c>
      <c r="C25" s="24" t="s">
        <v>548</v>
      </c>
      <c r="D25" s="41" t="s">
        <v>1874</v>
      </c>
      <c r="E25" s="48" t="s">
        <v>549</v>
      </c>
      <c r="F25" s="29" t="s">
        <v>1815</v>
      </c>
      <c r="G25" s="45">
        <v>0</v>
      </c>
      <c r="H25" s="30" t="str">
        <f t="shared" si="0"/>
        <v>EINT23</v>
      </c>
      <c r="I25" s="32" t="s">
        <v>101</v>
      </c>
      <c r="J25" s="33" t="s">
        <v>1723</v>
      </c>
      <c r="K25" s="33" t="s">
        <v>760</v>
      </c>
      <c r="L25" s="33" t="s">
        <v>102</v>
      </c>
      <c r="M25" s="33" t="s">
        <v>54</v>
      </c>
      <c r="N25" s="33" t="s">
        <v>9</v>
      </c>
      <c r="O25" s="33" t="s">
        <v>103</v>
      </c>
      <c r="P25" s="33" t="s">
        <v>191</v>
      </c>
    </row>
    <row r="26" spans="1:16" ht="16.5">
      <c r="A26" s="30" t="s">
        <v>1485</v>
      </c>
      <c r="B26" s="31" t="str">
        <f>INDEX(ball_loc!$A:$A,MATCH($F26,ball_loc!$B:$B,0))</f>
        <v>AA23</v>
      </c>
      <c r="C26" s="24" t="s">
        <v>548</v>
      </c>
      <c r="D26" s="41" t="s">
        <v>1874</v>
      </c>
      <c r="E26" s="48" t="s">
        <v>549</v>
      </c>
      <c r="F26" s="29" t="s">
        <v>1816</v>
      </c>
      <c r="G26" s="45">
        <v>0</v>
      </c>
      <c r="H26" s="30" t="str">
        <f t="shared" si="0"/>
        <v>EINT24</v>
      </c>
      <c r="I26" s="32" t="s">
        <v>105</v>
      </c>
      <c r="J26" s="33" t="s">
        <v>1724</v>
      </c>
      <c r="K26" s="33" t="s">
        <v>759</v>
      </c>
      <c r="L26" s="33" t="s">
        <v>285</v>
      </c>
      <c r="M26" s="33" t="s">
        <v>57</v>
      </c>
      <c r="N26" s="33" t="s">
        <v>710</v>
      </c>
      <c r="O26" s="33" t="s">
        <v>63</v>
      </c>
      <c r="P26" s="33" t="s">
        <v>258</v>
      </c>
    </row>
    <row r="27" spans="1:16" ht="16.5">
      <c r="A27" s="30" t="s">
        <v>1485</v>
      </c>
      <c r="B27" s="31" t="str">
        <f>INDEX(ball_loc!$A:$A,MATCH($F27,ball_loc!$B:$B,0))</f>
        <v>Y23</v>
      </c>
      <c r="C27" s="24" t="s">
        <v>548</v>
      </c>
      <c r="D27" s="41" t="s">
        <v>1874</v>
      </c>
      <c r="E27" s="48" t="s">
        <v>549</v>
      </c>
      <c r="F27" s="29" t="s">
        <v>1817</v>
      </c>
      <c r="G27" s="45">
        <v>0</v>
      </c>
      <c r="H27" s="30" t="str">
        <f t="shared" si="0"/>
        <v>EINT25</v>
      </c>
      <c r="I27" s="32" t="s">
        <v>107</v>
      </c>
      <c r="J27" s="33" t="s">
        <v>1725</v>
      </c>
      <c r="K27" s="33" t="s">
        <v>314</v>
      </c>
      <c r="L27" s="33" t="s">
        <v>687</v>
      </c>
      <c r="M27" s="33" t="s">
        <v>150</v>
      </c>
      <c r="N27" s="33" t="s">
        <v>1726</v>
      </c>
      <c r="O27" s="33" t="s">
        <v>60</v>
      </c>
      <c r="P27" s="33" t="s">
        <v>170</v>
      </c>
    </row>
    <row r="28" spans="1:16" ht="16.5">
      <c r="A28" s="30" t="s">
        <v>1485</v>
      </c>
      <c r="B28" s="31" t="str">
        <f>INDEX(ball_loc!$A:$A,MATCH($F28,ball_loc!$B:$B,0))</f>
        <v>AA24</v>
      </c>
      <c r="C28" s="24" t="s">
        <v>548</v>
      </c>
      <c r="D28" s="41" t="s">
        <v>1874</v>
      </c>
      <c r="E28" s="48" t="s">
        <v>549</v>
      </c>
      <c r="F28" s="29" t="s">
        <v>1818</v>
      </c>
      <c r="G28" s="45">
        <v>0</v>
      </c>
      <c r="H28" s="30" t="str">
        <f t="shared" si="0"/>
        <v>EINT26</v>
      </c>
      <c r="I28" s="32" t="s">
        <v>110</v>
      </c>
      <c r="J28" s="33" t="s">
        <v>1727</v>
      </c>
      <c r="K28" s="33" t="s">
        <v>316</v>
      </c>
      <c r="L28" s="33" t="s">
        <v>689</v>
      </c>
      <c r="M28" s="33" t="s">
        <v>154</v>
      </c>
      <c r="N28" s="33" t="s">
        <v>130</v>
      </c>
      <c r="O28" s="33" t="s">
        <v>82</v>
      </c>
      <c r="P28" s="33" t="s">
        <v>172</v>
      </c>
    </row>
    <row r="29" spans="1:16" ht="16.5">
      <c r="A29" s="30" t="s">
        <v>1485</v>
      </c>
      <c r="B29" s="31" t="str">
        <f>INDEX(ball_loc!$A:$A,MATCH($F29,ball_loc!$B:$B,0))</f>
        <v>AC26</v>
      </c>
      <c r="C29" s="24" t="s">
        <v>548</v>
      </c>
      <c r="D29" s="41" t="s">
        <v>1874</v>
      </c>
      <c r="E29" s="48" t="s">
        <v>549</v>
      </c>
      <c r="F29" s="29" t="s">
        <v>1819</v>
      </c>
      <c r="G29" s="45">
        <v>0</v>
      </c>
      <c r="H29" s="30" t="str">
        <f t="shared" si="0"/>
        <v>EINT27</v>
      </c>
      <c r="I29" s="32" t="s">
        <v>114</v>
      </c>
      <c r="J29" s="33" t="s">
        <v>1728</v>
      </c>
      <c r="K29" s="33" t="s">
        <v>318</v>
      </c>
      <c r="L29" s="33" t="s">
        <v>1701</v>
      </c>
      <c r="M29" s="33" t="s">
        <v>1729</v>
      </c>
      <c r="N29" s="33" t="s">
        <v>135</v>
      </c>
      <c r="O29" s="33" t="s">
        <v>87</v>
      </c>
      <c r="P29" s="33" t="s">
        <v>197</v>
      </c>
    </row>
    <row r="30" spans="1:16" ht="16.5">
      <c r="A30" s="30" t="s">
        <v>1485</v>
      </c>
      <c r="B30" s="31" t="str">
        <f>INDEX(ball_loc!$A:$A,MATCH($F30,ball_loc!$B:$B,0))</f>
        <v>AC25</v>
      </c>
      <c r="C30" s="24" t="s">
        <v>548</v>
      </c>
      <c r="D30" s="41" t="s">
        <v>1874</v>
      </c>
      <c r="E30" s="48" t="s">
        <v>549</v>
      </c>
      <c r="F30" s="29" t="s">
        <v>1820</v>
      </c>
      <c r="G30" s="45">
        <v>0</v>
      </c>
      <c r="H30" s="30" t="str">
        <f t="shared" si="0"/>
        <v>EINT28</v>
      </c>
      <c r="I30" s="32" t="s">
        <v>117</v>
      </c>
      <c r="J30" s="33" t="s">
        <v>1730</v>
      </c>
      <c r="K30" s="33" t="s">
        <v>1700</v>
      </c>
      <c r="L30" s="33" t="s">
        <v>1731</v>
      </c>
      <c r="M30" s="33" t="s">
        <v>1732</v>
      </c>
      <c r="N30" s="33" t="s">
        <v>1703</v>
      </c>
      <c r="O30" s="33" t="s">
        <v>91</v>
      </c>
      <c r="P30" s="33" t="s">
        <v>720</v>
      </c>
    </row>
    <row r="31" spans="1:16" ht="16.5">
      <c r="A31" s="30" t="s">
        <v>1882</v>
      </c>
      <c r="B31" s="31" t="str">
        <f>INDEX(ball_loc!$A:$A,MATCH($F31,ball_loc!$B:$B,0))</f>
        <v>AC24</v>
      </c>
      <c r="C31" s="24" t="s">
        <v>548</v>
      </c>
      <c r="D31" s="41" t="s">
        <v>1874</v>
      </c>
      <c r="E31" s="48" t="s">
        <v>1681</v>
      </c>
      <c r="F31" s="29" t="s">
        <v>812</v>
      </c>
      <c r="G31" s="45">
        <v>1</v>
      </c>
      <c r="H31" s="30" t="str">
        <f t="shared" si="0"/>
        <v>EINT29</v>
      </c>
      <c r="I31" s="33" t="s">
        <v>120</v>
      </c>
      <c r="J31" s="32" t="s">
        <v>123</v>
      </c>
      <c r="K31" s="33" t="s">
        <v>710</v>
      </c>
      <c r="L31" s="33" t="s">
        <v>711</v>
      </c>
      <c r="M31" s="33" t="s">
        <v>712</v>
      </c>
      <c r="N31" s="33" t="s">
        <v>713</v>
      </c>
      <c r="O31" s="33" t="s">
        <v>251</v>
      </c>
      <c r="P31" s="33" t="s">
        <v>301</v>
      </c>
    </row>
    <row r="32" spans="1:16" ht="16.5">
      <c r="A32" s="30" t="s">
        <v>1882</v>
      </c>
      <c r="B32" s="31" t="str">
        <f>INDEX(ball_loc!$A:$A,MATCH($F32,ball_loc!$B:$B,0))</f>
        <v>AD27</v>
      </c>
      <c r="C32" s="24" t="s">
        <v>548</v>
      </c>
      <c r="D32" s="42" t="s">
        <v>1875</v>
      </c>
      <c r="E32" s="49" t="s">
        <v>549</v>
      </c>
      <c r="F32" s="29" t="s">
        <v>813</v>
      </c>
      <c r="G32" s="45">
        <v>1</v>
      </c>
      <c r="H32" s="30" t="str">
        <f t="shared" si="0"/>
        <v>EINT30</v>
      </c>
      <c r="I32" s="33" t="s">
        <v>122</v>
      </c>
      <c r="J32" s="32" t="s">
        <v>125</v>
      </c>
      <c r="K32" s="33" t="s">
        <v>696</v>
      </c>
      <c r="L32" s="33" t="s">
        <v>95</v>
      </c>
      <c r="M32" s="33" t="s">
        <v>119</v>
      </c>
      <c r="N32" s="33" t="s">
        <v>697</v>
      </c>
      <c r="O32" s="33" t="s">
        <v>263</v>
      </c>
      <c r="P32" s="33" t="s">
        <v>303</v>
      </c>
    </row>
    <row r="33" spans="1:16" ht="16.5">
      <c r="A33" s="30" t="s">
        <v>1882</v>
      </c>
      <c r="B33" s="31" t="str">
        <f>INDEX(ball_loc!$A:$A,MATCH($F33,ball_loc!$B:$B,0))</f>
        <v>AD26</v>
      </c>
      <c r="C33" s="24" t="s">
        <v>548</v>
      </c>
      <c r="D33" s="42" t="s">
        <v>1875</v>
      </c>
      <c r="E33" s="49" t="s">
        <v>549</v>
      </c>
      <c r="F33" s="29" t="s">
        <v>814</v>
      </c>
      <c r="G33" s="45">
        <v>1</v>
      </c>
      <c r="H33" s="30" t="str">
        <f t="shared" si="0"/>
        <v>EINT31</v>
      </c>
      <c r="I33" s="33" t="s">
        <v>124</v>
      </c>
      <c r="J33" s="32" t="s">
        <v>127</v>
      </c>
      <c r="K33" s="33" t="s">
        <v>1726</v>
      </c>
      <c r="L33" s="33" t="s">
        <v>714</v>
      </c>
      <c r="M33" s="33" t="s">
        <v>108</v>
      </c>
      <c r="N33" s="33" t="s">
        <v>715</v>
      </c>
      <c r="O33" s="33" t="s">
        <v>261</v>
      </c>
      <c r="P33" s="33" t="s">
        <v>362</v>
      </c>
    </row>
    <row r="34" spans="1:16" ht="16.5">
      <c r="A34" s="30" t="s">
        <v>1882</v>
      </c>
      <c r="B34" s="31" t="str">
        <f>INDEX(ball_loc!$A:$A,MATCH($F34,ball_loc!$B:$B,0))</f>
        <v>AD24</v>
      </c>
      <c r="C34" s="24" t="s">
        <v>548</v>
      </c>
      <c r="D34" s="42" t="s">
        <v>1875</v>
      </c>
      <c r="E34" s="49" t="s">
        <v>549</v>
      </c>
      <c r="F34" s="29" t="s">
        <v>815</v>
      </c>
      <c r="G34" s="45">
        <v>1</v>
      </c>
      <c r="H34" s="30" t="str">
        <f t="shared" si="0"/>
        <v>EINT32</v>
      </c>
      <c r="I34" s="33" t="s">
        <v>126</v>
      </c>
      <c r="J34" s="32" t="s">
        <v>129</v>
      </c>
      <c r="K34" s="33" t="s">
        <v>130</v>
      </c>
      <c r="L34" s="33" t="s">
        <v>716</v>
      </c>
      <c r="M34" s="33" t="s">
        <v>112</v>
      </c>
      <c r="N34" s="33" t="s">
        <v>717</v>
      </c>
      <c r="O34" s="33" t="s">
        <v>233</v>
      </c>
      <c r="P34" s="33" t="s">
        <v>306</v>
      </c>
    </row>
    <row r="35" spans="1:16" ht="16.5">
      <c r="A35" s="30" t="s">
        <v>1882</v>
      </c>
      <c r="B35" s="31" t="str">
        <f>INDEX(ball_loc!$A:$A,MATCH($F35,ball_loc!$B:$B,0))</f>
        <v>AC23</v>
      </c>
      <c r="C35" s="24" t="s">
        <v>548</v>
      </c>
      <c r="D35" s="42" t="s">
        <v>1875</v>
      </c>
      <c r="E35" s="49" t="s">
        <v>549</v>
      </c>
      <c r="F35" s="29" t="s">
        <v>816</v>
      </c>
      <c r="G35" s="45">
        <v>1</v>
      </c>
      <c r="H35" s="30" t="str">
        <f t="shared" si="0"/>
        <v>EINT33</v>
      </c>
      <c r="I35" s="33" t="s">
        <v>128</v>
      </c>
      <c r="J35" s="32" t="s">
        <v>132</v>
      </c>
      <c r="K35" s="33" t="s">
        <v>1703</v>
      </c>
      <c r="L35" s="33" t="s">
        <v>718</v>
      </c>
      <c r="M35" s="33" t="s">
        <v>698</v>
      </c>
      <c r="N35" s="33" t="s">
        <v>707</v>
      </c>
      <c r="O35" s="33" t="s">
        <v>719</v>
      </c>
      <c r="P35" s="33" t="s">
        <v>308</v>
      </c>
    </row>
    <row r="36" spans="1:16" ht="16.5">
      <c r="A36" s="30" t="s">
        <v>1882</v>
      </c>
      <c r="B36" s="31" t="str">
        <f>INDEX(ball_loc!$A:$A,MATCH($F36,ball_loc!$B:$B,0))</f>
        <v>AE26</v>
      </c>
      <c r="C36" s="24" t="s">
        <v>548</v>
      </c>
      <c r="D36" s="42" t="s">
        <v>1875</v>
      </c>
      <c r="E36" s="49" t="s">
        <v>549</v>
      </c>
      <c r="F36" s="29" t="s">
        <v>817</v>
      </c>
      <c r="G36" s="45">
        <v>1</v>
      </c>
      <c r="H36" s="30" t="str">
        <f t="shared" si="0"/>
        <v>EINT34</v>
      </c>
      <c r="I36" s="33" t="s">
        <v>131</v>
      </c>
      <c r="J36" s="32" t="s">
        <v>134</v>
      </c>
      <c r="K36" s="33" t="s">
        <v>135</v>
      </c>
      <c r="L36" s="33" t="s">
        <v>721</v>
      </c>
      <c r="M36" s="33" t="s">
        <v>116</v>
      </c>
      <c r="N36" s="33" t="s">
        <v>722</v>
      </c>
      <c r="O36" s="33" t="s">
        <v>248</v>
      </c>
      <c r="P36" s="33" t="s">
        <v>310</v>
      </c>
    </row>
    <row r="37" spans="1:16" ht="28.5">
      <c r="A37" s="30" t="s">
        <v>1883</v>
      </c>
      <c r="B37" s="31" t="str">
        <f>INDEX(ball_loc!$A:$A,MATCH($F37,ball_loc!$B:$B,0))</f>
        <v>AE24</v>
      </c>
      <c r="C37" s="46" t="s">
        <v>1880</v>
      </c>
      <c r="D37" s="41" t="s">
        <v>1874</v>
      </c>
      <c r="E37" s="48" t="s">
        <v>549</v>
      </c>
      <c r="F37" s="29" t="s">
        <v>818</v>
      </c>
      <c r="G37" s="45">
        <v>0</v>
      </c>
      <c r="H37" s="30" t="str">
        <f t="shared" si="0"/>
        <v>EINT35</v>
      </c>
      <c r="I37" s="32" t="s">
        <v>133</v>
      </c>
      <c r="J37" s="33" t="s">
        <v>137</v>
      </c>
      <c r="K37" s="33" t="s">
        <v>723</v>
      </c>
      <c r="L37" s="33" t="s">
        <v>138</v>
      </c>
      <c r="M37" s="33"/>
      <c r="N37" s="33" t="s">
        <v>1733</v>
      </c>
      <c r="O37" s="33" t="s">
        <v>108</v>
      </c>
      <c r="P37" s="33" t="s">
        <v>100</v>
      </c>
    </row>
    <row r="38" spans="1:16" ht="28.5">
      <c r="A38" s="30" t="s">
        <v>1883</v>
      </c>
      <c r="B38" s="31" t="str">
        <f>INDEX(ball_loc!$A:$A,MATCH($F38,ball_loc!$B:$B,0))</f>
        <v>AE25</v>
      </c>
      <c r="C38" s="46" t="s">
        <v>1880</v>
      </c>
      <c r="D38" s="41" t="s">
        <v>1874</v>
      </c>
      <c r="E38" s="48" t="s">
        <v>549</v>
      </c>
      <c r="F38" s="29" t="s">
        <v>819</v>
      </c>
      <c r="G38" s="45">
        <v>0</v>
      </c>
      <c r="H38" s="30" t="str">
        <f t="shared" si="0"/>
        <v>EINT36</v>
      </c>
      <c r="I38" s="32" t="s">
        <v>136</v>
      </c>
      <c r="J38" s="33" t="s">
        <v>140</v>
      </c>
      <c r="K38" s="33" t="s">
        <v>724</v>
      </c>
      <c r="L38" s="33" t="s">
        <v>141</v>
      </c>
      <c r="M38" s="33" t="s">
        <v>95</v>
      </c>
      <c r="N38" s="33" t="s">
        <v>1734</v>
      </c>
      <c r="O38" s="33" t="s">
        <v>119</v>
      </c>
      <c r="P38" s="33" t="s">
        <v>104</v>
      </c>
    </row>
    <row r="39" spans="1:16" ht="28.5">
      <c r="A39" s="30" t="s">
        <v>1883</v>
      </c>
      <c r="B39" s="31" t="str">
        <f>INDEX(ball_loc!$A:$A,MATCH($F39,ball_loc!$B:$B,0))</f>
        <v>AD23</v>
      </c>
      <c r="C39" s="46" t="s">
        <v>1880</v>
      </c>
      <c r="D39" s="41" t="s">
        <v>1874</v>
      </c>
      <c r="E39" s="48" t="s">
        <v>549</v>
      </c>
      <c r="F39" s="29" t="s">
        <v>820</v>
      </c>
      <c r="G39" s="45">
        <v>0</v>
      </c>
      <c r="H39" s="30" t="str">
        <f t="shared" si="0"/>
        <v>EINT37</v>
      </c>
      <c r="I39" s="32" t="s">
        <v>139</v>
      </c>
      <c r="J39" s="33" t="s">
        <v>143</v>
      </c>
      <c r="K39" s="33" t="s">
        <v>725</v>
      </c>
      <c r="L39" s="33" t="s">
        <v>144</v>
      </c>
      <c r="M39" s="33"/>
      <c r="N39" s="33" t="s">
        <v>1735</v>
      </c>
      <c r="O39" s="33" t="s">
        <v>116</v>
      </c>
      <c r="P39" s="33" t="s">
        <v>106</v>
      </c>
    </row>
    <row r="40" spans="1:16" ht="28.5">
      <c r="A40" s="30" t="s">
        <v>1884</v>
      </c>
      <c r="B40" s="31" t="str">
        <f>INDEX(ball_loc!$A:$A,MATCH($F40,ball_loc!$B:$B,0))</f>
        <v>AE23</v>
      </c>
      <c r="C40" s="46" t="s">
        <v>1880</v>
      </c>
      <c r="D40" s="41" t="s">
        <v>1874</v>
      </c>
      <c r="E40" s="48" t="s">
        <v>549</v>
      </c>
      <c r="F40" s="29" t="s">
        <v>821</v>
      </c>
      <c r="G40" s="45">
        <v>0</v>
      </c>
      <c r="H40" s="30" t="str">
        <f t="shared" si="0"/>
        <v>EINT38</v>
      </c>
      <c r="I40" s="32" t="s">
        <v>142</v>
      </c>
      <c r="J40" s="33" t="s">
        <v>144</v>
      </c>
      <c r="K40" s="33"/>
      <c r="L40" s="33" t="s">
        <v>143</v>
      </c>
      <c r="M40" s="33" t="s">
        <v>707</v>
      </c>
      <c r="N40" s="33"/>
      <c r="O40" s="33"/>
      <c r="P40" s="33" t="s">
        <v>71</v>
      </c>
    </row>
    <row r="41" spans="1:16" ht="28.5">
      <c r="A41" s="30" t="s">
        <v>1884</v>
      </c>
      <c r="B41" s="31" t="str">
        <f>INDEX(ball_loc!$A:$A,MATCH($F41,ball_loc!$B:$B,0))</f>
        <v>AE22</v>
      </c>
      <c r="C41" s="46" t="s">
        <v>1880</v>
      </c>
      <c r="D41" s="41" t="s">
        <v>1874</v>
      </c>
      <c r="E41" s="48" t="s">
        <v>549</v>
      </c>
      <c r="F41" s="29" t="s">
        <v>822</v>
      </c>
      <c r="G41" s="45">
        <v>0</v>
      </c>
      <c r="H41" s="30" t="str">
        <f t="shared" si="0"/>
        <v>EINT39</v>
      </c>
      <c r="I41" s="32" t="s">
        <v>145</v>
      </c>
      <c r="J41" s="33" t="s">
        <v>141</v>
      </c>
      <c r="K41" s="33" t="s">
        <v>726</v>
      </c>
      <c r="L41" s="33" t="s">
        <v>140</v>
      </c>
      <c r="M41" s="33"/>
      <c r="N41" s="33" t="s">
        <v>1736</v>
      </c>
      <c r="O41" s="33" t="s">
        <v>712</v>
      </c>
      <c r="P41" s="33" t="s">
        <v>109</v>
      </c>
    </row>
    <row r="42" spans="1:16" ht="28.5">
      <c r="A42" s="30" t="s">
        <v>1884</v>
      </c>
      <c r="B42" s="31" t="str">
        <f>INDEX(ball_loc!$A:$A,MATCH($F42,ball_loc!$B:$B,0))</f>
        <v>AF24</v>
      </c>
      <c r="C42" s="46" t="s">
        <v>1880</v>
      </c>
      <c r="D42" s="41" t="s">
        <v>1874</v>
      </c>
      <c r="E42" s="48" t="s">
        <v>549</v>
      </c>
      <c r="F42" s="29" t="s">
        <v>823</v>
      </c>
      <c r="G42" s="45">
        <v>0</v>
      </c>
      <c r="H42" s="30" t="str">
        <f t="shared" si="0"/>
        <v>EINT40</v>
      </c>
      <c r="I42" s="32" t="s">
        <v>146</v>
      </c>
      <c r="J42" s="33" t="s">
        <v>138</v>
      </c>
      <c r="K42" s="33" t="s">
        <v>727</v>
      </c>
      <c r="L42" s="33" t="s">
        <v>137</v>
      </c>
      <c r="M42" s="33"/>
      <c r="N42" s="33" t="s">
        <v>1737</v>
      </c>
      <c r="O42" s="33" t="s">
        <v>112</v>
      </c>
      <c r="P42" s="33" t="s">
        <v>113</v>
      </c>
    </row>
    <row r="43" spans="1:16" ht="16.5">
      <c r="A43" s="30" t="s">
        <v>462</v>
      </c>
      <c r="B43" s="31" t="str">
        <f>INDEX(ball_loc!$A:$A,MATCH($F43,ball_loc!$B:$B,0))</f>
        <v>AF23</v>
      </c>
      <c r="C43" s="24" t="s">
        <v>548</v>
      </c>
      <c r="D43" s="41" t="s">
        <v>1874</v>
      </c>
      <c r="E43" s="48" t="s">
        <v>549</v>
      </c>
      <c r="F43" s="29" t="s">
        <v>824</v>
      </c>
      <c r="G43" s="45">
        <v>0</v>
      </c>
      <c r="H43" s="30" t="str">
        <f t="shared" si="0"/>
        <v>EINT41</v>
      </c>
      <c r="I43" s="32" t="s">
        <v>147</v>
      </c>
      <c r="J43" s="33" t="s">
        <v>11</v>
      </c>
      <c r="K43" s="33" t="s">
        <v>24</v>
      </c>
      <c r="L43" s="33" t="s">
        <v>30</v>
      </c>
      <c r="M43" s="33" t="s">
        <v>692</v>
      </c>
      <c r="N43" s="33" t="s">
        <v>9</v>
      </c>
      <c r="O43" s="33" t="s">
        <v>1729</v>
      </c>
      <c r="P43" s="33"/>
    </row>
    <row r="44" spans="1:16" ht="16.5">
      <c r="A44" s="30" t="s">
        <v>462</v>
      </c>
      <c r="B44" s="31" t="str">
        <f>INDEX(ball_loc!$A:$A,MATCH($F44,ball_loc!$B:$B,0))</f>
        <v>AF26</v>
      </c>
      <c r="C44" s="24" t="s">
        <v>548</v>
      </c>
      <c r="D44" s="41" t="s">
        <v>1874</v>
      </c>
      <c r="E44" s="48" t="s">
        <v>549</v>
      </c>
      <c r="F44" s="29" t="s">
        <v>825</v>
      </c>
      <c r="G44" s="45">
        <v>0</v>
      </c>
      <c r="H44" s="30" t="str">
        <f t="shared" si="0"/>
        <v>EINT42</v>
      </c>
      <c r="I44" s="32" t="s">
        <v>148</v>
      </c>
      <c r="J44" s="33" t="s">
        <v>15</v>
      </c>
      <c r="K44" s="33" t="s">
        <v>19</v>
      </c>
      <c r="L44" s="33" t="s">
        <v>36</v>
      </c>
      <c r="M44" s="33" t="s">
        <v>691</v>
      </c>
      <c r="N44" s="33" t="s">
        <v>9</v>
      </c>
      <c r="O44" s="33" t="s">
        <v>1732</v>
      </c>
      <c r="P44" s="33"/>
    </row>
    <row r="45" spans="1:16" ht="16.5">
      <c r="A45" s="30" t="s">
        <v>462</v>
      </c>
      <c r="B45" s="31" t="str">
        <f>INDEX(ball_loc!$A:$A,MATCH($F45,ball_loc!$B:$B,0))</f>
        <v>AH23</v>
      </c>
      <c r="C45" s="24" t="s">
        <v>548</v>
      </c>
      <c r="D45" s="41" t="s">
        <v>1874</v>
      </c>
      <c r="E45" s="48" t="s">
        <v>549</v>
      </c>
      <c r="F45" s="29" t="s">
        <v>826</v>
      </c>
      <c r="G45" s="45">
        <v>0</v>
      </c>
      <c r="H45" s="30" t="str">
        <f t="shared" si="0"/>
        <v>EINT43</v>
      </c>
      <c r="I45" s="32" t="s">
        <v>152</v>
      </c>
      <c r="J45" s="33" t="s">
        <v>351</v>
      </c>
      <c r="K45" s="33"/>
      <c r="L45" s="33"/>
      <c r="M45" s="33"/>
      <c r="N45" s="33"/>
      <c r="O45" s="33"/>
      <c r="P45" s="33"/>
    </row>
    <row r="46" spans="1:16" ht="16.5">
      <c r="A46" s="30" t="s">
        <v>462</v>
      </c>
      <c r="B46" s="31" t="str">
        <f>INDEX(ball_loc!$A:$A,MATCH($F46,ball_loc!$B:$B,0))</f>
        <v>AG26</v>
      </c>
      <c r="C46" s="24" t="s">
        <v>548</v>
      </c>
      <c r="D46" s="41" t="s">
        <v>1874</v>
      </c>
      <c r="E46" s="48" t="s">
        <v>549</v>
      </c>
      <c r="F46" s="29" t="s">
        <v>827</v>
      </c>
      <c r="G46" s="45">
        <v>0</v>
      </c>
      <c r="H46" s="30" t="str">
        <f t="shared" si="0"/>
        <v>EINT44</v>
      </c>
      <c r="I46" s="32" t="s">
        <v>156</v>
      </c>
      <c r="J46" s="33" t="s">
        <v>157</v>
      </c>
      <c r="K46" s="33"/>
      <c r="L46" s="33"/>
      <c r="M46" s="33"/>
      <c r="N46" s="33"/>
      <c r="O46" s="33"/>
      <c r="P46" s="33"/>
    </row>
    <row r="47" spans="1:16" ht="16.5">
      <c r="A47" s="30" t="s">
        <v>462</v>
      </c>
      <c r="B47" s="31" t="str">
        <f>INDEX(ball_loc!$A:$A,MATCH($F47,ball_loc!$B:$B,0))</f>
        <v>AH27</v>
      </c>
      <c r="C47" s="24" t="s">
        <v>548</v>
      </c>
      <c r="D47" s="41" t="s">
        <v>1874</v>
      </c>
      <c r="E47" s="48" t="s">
        <v>549</v>
      </c>
      <c r="F47" s="29" t="s">
        <v>828</v>
      </c>
      <c r="G47" s="45">
        <v>0</v>
      </c>
      <c r="H47" s="30" t="str">
        <f t="shared" si="0"/>
        <v>EINT45</v>
      </c>
      <c r="I47" s="32" t="s">
        <v>159</v>
      </c>
      <c r="J47" s="33" t="s">
        <v>353</v>
      </c>
      <c r="K47" s="33"/>
      <c r="L47" s="33"/>
      <c r="M47" s="33"/>
      <c r="N47" s="33"/>
      <c r="O47" s="33"/>
      <c r="P47" s="33"/>
    </row>
    <row r="48" spans="1:16" ht="16.5">
      <c r="A48" s="30" t="s">
        <v>462</v>
      </c>
      <c r="B48" s="31" t="str">
        <f>INDEX(ball_loc!$A:$A,MATCH($F48,ball_loc!$B:$B,0))</f>
        <v>AG25</v>
      </c>
      <c r="C48" s="24" t="s">
        <v>548</v>
      </c>
      <c r="D48" s="41" t="s">
        <v>1874</v>
      </c>
      <c r="E48" s="48" t="s">
        <v>549</v>
      </c>
      <c r="F48" s="29" t="s">
        <v>829</v>
      </c>
      <c r="G48" s="45">
        <v>0</v>
      </c>
      <c r="H48" s="30" t="str">
        <f t="shared" si="0"/>
        <v>EINT46</v>
      </c>
      <c r="I48" s="32" t="s">
        <v>161</v>
      </c>
      <c r="J48" s="33" t="s">
        <v>86</v>
      </c>
      <c r="K48" s="33" t="s">
        <v>24</v>
      </c>
      <c r="L48" s="33" t="s">
        <v>54</v>
      </c>
      <c r="M48" s="33" t="s">
        <v>694</v>
      </c>
      <c r="N48" s="33" t="s">
        <v>1738</v>
      </c>
      <c r="O48" s="33" t="s">
        <v>11</v>
      </c>
      <c r="P48" s="33" t="s">
        <v>1739</v>
      </c>
    </row>
    <row r="49" spans="1:16" ht="16.5">
      <c r="A49" s="30" t="s">
        <v>462</v>
      </c>
      <c r="B49" s="31" t="str">
        <f>INDEX(ball_loc!$A:$A,MATCH($F49,ball_loc!$B:$B,0))</f>
        <v>AG24</v>
      </c>
      <c r="C49" s="24" t="s">
        <v>548</v>
      </c>
      <c r="D49" s="41" t="s">
        <v>1874</v>
      </c>
      <c r="E49" s="48" t="s">
        <v>549</v>
      </c>
      <c r="F49" s="29" t="s">
        <v>830</v>
      </c>
      <c r="G49" s="45">
        <v>0</v>
      </c>
      <c r="H49" s="30" t="str">
        <f t="shared" si="0"/>
        <v>EINT47</v>
      </c>
      <c r="I49" s="32" t="s">
        <v>163</v>
      </c>
      <c r="J49" s="33" t="s">
        <v>90</v>
      </c>
      <c r="K49" s="33" t="s">
        <v>19</v>
      </c>
      <c r="L49" s="33" t="s">
        <v>57</v>
      </c>
      <c r="M49" s="33" t="s">
        <v>693</v>
      </c>
      <c r="N49" s="33" t="s">
        <v>1740</v>
      </c>
      <c r="O49" s="33" t="s">
        <v>15</v>
      </c>
      <c r="P49" s="33" t="s">
        <v>1741</v>
      </c>
    </row>
    <row r="50" spans="1:16" ht="16.5">
      <c r="A50" s="30" t="s">
        <v>462</v>
      </c>
      <c r="B50" s="31" t="str">
        <f>INDEX(ball_loc!$A:$A,MATCH($F50,ball_loc!$B:$B,0))</f>
        <v>AH24</v>
      </c>
      <c r="C50" s="24" t="s">
        <v>548</v>
      </c>
      <c r="D50" s="42" t="s">
        <v>1875</v>
      </c>
      <c r="E50" s="48" t="s">
        <v>549</v>
      </c>
      <c r="F50" s="29" t="s">
        <v>1821</v>
      </c>
      <c r="G50" s="45">
        <v>1</v>
      </c>
      <c r="H50" s="30" t="str">
        <f t="shared" si="0"/>
        <v>EINT48</v>
      </c>
      <c r="I50" s="33" t="s">
        <v>164</v>
      </c>
      <c r="J50" s="32" t="s">
        <v>1742</v>
      </c>
      <c r="K50" s="33"/>
      <c r="L50" s="33"/>
      <c r="M50" s="33"/>
      <c r="N50" s="33"/>
      <c r="O50" s="33"/>
      <c r="P50" s="33"/>
    </row>
    <row r="51" spans="1:16" ht="16.5">
      <c r="A51" s="30" t="s">
        <v>462</v>
      </c>
      <c r="B51" s="31" t="str">
        <f>INDEX(ball_loc!$A:$A,MATCH($F51,ball_loc!$B:$B,0))</f>
        <v>AH25</v>
      </c>
      <c r="C51" s="24" t="s">
        <v>548</v>
      </c>
      <c r="D51" s="42" t="s">
        <v>1875</v>
      </c>
      <c r="E51" s="48" t="s">
        <v>549</v>
      </c>
      <c r="F51" s="29" t="s">
        <v>1822</v>
      </c>
      <c r="G51" s="45">
        <v>1</v>
      </c>
      <c r="H51" s="30" t="str">
        <f t="shared" si="0"/>
        <v>EINT49</v>
      </c>
      <c r="I51" s="33" t="s">
        <v>165</v>
      </c>
      <c r="J51" s="32" t="s">
        <v>1743</v>
      </c>
      <c r="K51" s="33"/>
      <c r="L51" s="33"/>
      <c r="M51" s="33"/>
      <c r="N51" s="33"/>
      <c r="O51" s="33"/>
      <c r="P51" s="33"/>
    </row>
    <row r="52" spans="1:16" ht="16.5">
      <c r="A52" s="30" t="s">
        <v>462</v>
      </c>
      <c r="B52" s="31" t="str">
        <f>INDEX(ball_loc!$A:$A,MATCH($F52,ball_loc!$B:$B,0))</f>
        <v>AF22</v>
      </c>
      <c r="C52" s="24" t="s">
        <v>548</v>
      </c>
      <c r="D52" s="42" t="s">
        <v>1875</v>
      </c>
      <c r="E52" s="48" t="s">
        <v>549</v>
      </c>
      <c r="F52" s="29" t="s">
        <v>1823</v>
      </c>
      <c r="G52" s="45">
        <v>1</v>
      </c>
      <c r="H52" s="30" t="str">
        <f t="shared" si="0"/>
        <v>EINT50</v>
      </c>
      <c r="I52" s="33" t="s">
        <v>167</v>
      </c>
      <c r="J52" s="32" t="s">
        <v>166</v>
      </c>
      <c r="K52" s="33"/>
      <c r="L52" s="33"/>
      <c r="M52" s="33"/>
      <c r="N52" s="33"/>
      <c r="O52" s="33"/>
      <c r="P52" s="33"/>
    </row>
    <row r="53" spans="1:16" ht="16.5">
      <c r="A53" s="30" t="s">
        <v>462</v>
      </c>
      <c r="B53" s="31" t="str">
        <f>INDEX(ball_loc!$A:$A,MATCH($F53,ball_loc!$B:$B,0))</f>
        <v>AG22</v>
      </c>
      <c r="C53" s="24" t="s">
        <v>548</v>
      </c>
      <c r="D53" s="42" t="s">
        <v>1875</v>
      </c>
      <c r="E53" s="48" t="s">
        <v>549</v>
      </c>
      <c r="F53" s="29" t="s">
        <v>1824</v>
      </c>
      <c r="G53" s="45">
        <v>1</v>
      </c>
      <c r="H53" s="30" t="str">
        <f t="shared" si="0"/>
        <v>EINT51</v>
      </c>
      <c r="I53" s="33" t="s">
        <v>169</v>
      </c>
      <c r="J53" s="32" t="s">
        <v>168</v>
      </c>
      <c r="K53" s="33"/>
      <c r="L53" s="33"/>
      <c r="M53" s="33"/>
      <c r="N53" s="33"/>
      <c r="O53" s="33"/>
      <c r="P53" s="33"/>
    </row>
    <row r="54" spans="1:16" ht="16.5">
      <c r="A54" s="30" t="s">
        <v>462</v>
      </c>
      <c r="B54" s="31" t="str">
        <f>INDEX(ball_loc!$A:$A,MATCH($F54,ball_loc!$B:$B,0))</f>
        <v>AJ25</v>
      </c>
      <c r="C54" s="24" t="s">
        <v>548</v>
      </c>
      <c r="D54" s="41" t="s">
        <v>1874</v>
      </c>
      <c r="E54" s="48" t="s">
        <v>1681</v>
      </c>
      <c r="F54" s="29" t="s">
        <v>831</v>
      </c>
      <c r="G54" s="45">
        <v>1</v>
      </c>
      <c r="H54" s="30" t="str">
        <f t="shared" si="0"/>
        <v>EINT52</v>
      </c>
      <c r="I54" s="33" t="s">
        <v>171</v>
      </c>
      <c r="J54" s="32" t="s">
        <v>730</v>
      </c>
      <c r="K54" s="33"/>
      <c r="L54" s="33"/>
      <c r="M54" s="33"/>
      <c r="N54" s="33"/>
      <c r="O54" s="33"/>
      <c r="P54" s="33"/>
    </row>
    <row r="55" spans="1:16" ht="16.5">
      <c r="A55" s="30" t="s">
        <v>462</v>
      </c>
      <c r="B55" s="31" t="str">
        <f>INDEX(ball_loc!$A:$A,MATCH($F55,ball_loc!$B:$B,0))</f>
        <v>AJ24</v>
      </c>
      <c r="C55" s="24" t="s">
        <v>548</v>
      </c>
      <c r="D55" s="41" t="s">
        <v>1874</v>
      </c>
      <c r="E55" s="48" t="s">
        <v>1681</v>
      </c>
      <c r="F55" s="29" t="s">
        <v>832</v>
      </c>
      <c r="G55" s="45">
        <v>1</v>
      </c>
      <c r="H55" s="30" t="str">
        <f t="shared" si="0"/>
        <v>EINT53</v>
      </c>
      <c r="I55" s="33" t="s">
        <v>173</v>
      </c>
      <c r="J55" s="32" t="s">
        <v>731</v>
      </c>
      <c r="K55" s="33"/>
      <c r="L55" s="33"/>
      <c r="M55" s="33"/>
      <c r="N55" s="33"/>
      <c r="O55" s="33"/>
      <c r="P55" s="33"/>
    </row>
    <row r="56" spans="1:16" ht="16.5">
      <c r="A56" s="30" t="s">
        <v>462</v>
      </c>
      <c r="B56" s="31" t="str">
        <f>INDEX(ball_loc!$A:$A,MATCH($F56,ball_loc!$B:$B,0))</f>
        <v>AH26</v>
      </c>
      <c r="C56" s="24" t="s">
        <v>548</v>
      </c>
      <c r="D56" s="41" t="s">
        <v>1874</v>
      </c>
      <c r="E56" s="48" t="s">
        <v>1681</v>
      </c>
      <c r="F56" s="29" t="s">
        <v>833</v>
      </c>
      <c r="G56" s="45">
        <v>1</v>
      </c>
      <c r="H56" s="30" t="str">
        <f t="shared" si="0"/>
        <v>EINT54</v>
      </c>
      <c r="I56" s="33" t="s">
        <v>175</v>
      </c>
      <c r="J56" s="32" t="s">
        <v>732</v>
      </c>
      <c r="K56" s="33"/>
      <c r="L56" s="33"/>
      <c r="M56" s="33"/>
      <c r="N56" s="33"/>
      <c r="O56" s="33"/>
      <c r="P56" s="33"/>
    </row>
    <row r="57" spans="1:16" ht="16.5">
      <c r="A57" s="30" t="s">
        <v>462</v>
      </c>
      <c r="B57" s="31" t="str">
        <f>INDEX(ball_loc!$A:$A,MATCH($F57,ball_loc!$B:$B,0))</f>
        <v>AJ26</v>
      </c>
      <c r="C57" s="24" t="s">
        <v>548</v>
      </c>
      <c r="D57" s="41" t="s">
        <v>1874</v>
      </c>
      <c r="E57" s="48" t="s">
        <v>1681</v>
      </c>
      <c r="F57" s="29" t="s">
        <v>834</v>
      </c>
      <c r="G57" s="45">
        <v>1</v>
      </c>
      <c r="H57" s="30" t="str">
        <f t="shared" si="0"/>
        <v>EINT55</v>
      </c>
      <c r="I57" s="33" t="s">
        <v>177</v>
      </c>
      <c r="J57" s="32" t="s">
        <v>184</v>
      </c>
      <c r="K57" s="33"/>
      <c r="L57" s="33"/>
      <c r="M57" s="33"/>
      <c r="N57" s="33"/>
      <c r="O57" s="33"/>
      <c r="P57" s="33"/>
    </row>
    <row r="58" spans="1:16" ht="16.5">
      <c r="A58" s="30" t="s">
        <v>462</v>
      </c>
      <c r="B58" s="31" t="str">
        <f>INDEX(ball_loc!$A:$A,MATCH($F58,ball_loc!$B:$B,0))</f>
        <v>AH22</v>
      </c>
      <c r="C58" s="24" t="s">
        <v>548</v>
      </c>
      <c r="D58" s="41" t="s">
        <v>1874</v>
      </c>
      <c r="E58" s="48" t="s">
        <v>1681</v>
      </c>
      <c r="F58" s="29" t="s">
        <v>835</v>
      </c>
      <c r="G58" s="45">
        <v>1</v>
      </c>
      <c r="H58" s="30" t="str">
        <f t="shared" si="0"/>
        <v>EINT56</v>
      </c>
      <c r="I58" s="33" t="s">
        <v>178</v>
      </c>
      <c r="J58" s="32" t="s">
        <v>181</v>
      </c>
      <c r="K58" s="33" t="s">
        <v>733</v>
      </c>
      <c r="L58" s="33"/>
      <c r="M58" s="33"/>
      <c r="N58" s="33"/>
      <c r="O58" s="33"/>
      <c r="P58" s="33"/>
    </row>
    <row r="59" spans="1:16" ht="16.5">
      <c r="A59" s="30" t="s">
        <v>462</v>
      </c>
      <c r="B59" s="31" t="str">
        <f>INDEX(ball_loc!$A:$A,MATCH($F59,ball_loc!$B:$B,0))</f>
        <v>AJ22</v>
      </c>
      <c r="C59" s="24" t="s">
        <v>548</v>
      </c>
      <c r="D59" s="41" t="s">
        <v>1874</v>
      </c>
      <c r="E59" s="48" t="s">
        <v>1681</v>
      </c>
      <c r="F59" s="29" t="s">
        <v>836</v>
      </c>
      <c r="G59" s="45">
        <v>1</v>
      </c>
      <c r="H59" s="30" t="str">
        <f t="shared" si="0"/>
        <v>EINT57</v>
      </c>
      <c r="I59" s="33" t="s">
        <v>180</v>
      </c>
      <c r="J59" s="32" t="s">
        <v>179</v>
      </c>
      <c r="K59" s="33" t="s">
        <v>734</v>
      </c>
      <c r="L59" s="33"/>
      <c r="M59" s="33"/>
      <c r="N59" s="33"/>
      <c r="O59" s="33"/>
      <c r="P59" s="33"/>
    </row>
    <row r="60" spans="1:16" ht="16.5">
      <c r="A60" s="30" t="s">
        <v>462</v>
      </c>
      <c r="B60" s="31" t="str">
        <f>INDEX(ball_loc!$A:$A,MATCH($F60,ball_loc!$B:$B,0))</f>
        <v>AG20</v>
      </c>
      <c r="C60" s="24" t="s">
        <v>548</v>
      </c>
      <c r="D60" s="41" t="s">
        <v>1874</v>
      </c>
      <c r="E60" s="49" t="s">
        <v>549</v>
      </c>
      <c r="F60" s="29" t="s">
        <v>837</v>
      </c>
      <c r="G60" s="45">
        <v>1</v>
      </c>
      <c r="H60" s="30" t="str">
        <f t="shared" si="0"/>
        <v>EINT58</v>
      </c>
      <c r="I60" s="33" t="s">
        <v>183</v>
      </c>
      <c r="J60" s="32" t="s">
        <v>211</v>
      </c>
      <c r="K60" s="33" t="s">
        <v>212</v>
      </c>
      <c r="L60" s="33" t="s">
        <v>28</v>
      </c>
      <c r="M60" s="33"/>
      <c r="N60" s="33"/>
      <c r="O60" s="33"/>
      <c r="P60" s="33"/>
    </row>
    <row r="61" spans="1:16" ht="16.5">
      <c r="A61" s="30" t="s">
        <v>462</v>
      </c>
      <c r="B61" s="31" t="str">
        <f>INDEX(ball_loc!$A:$A,MATCH($F61,ball_loc!$B:$B,0))</f>
        <v>AE20</v>
      </c>
      <c r="C61" s="24" t="s">
        <v>548</v>
      </c>
      <c r="D61" s="41" t="s">
        <v>1874</v>
      </c>
      <c r="E61" s="49" t="s">
        <v>549</v>
      </c>
      <c r="F61" s="29" t="s">
        <v>838</v>
      </c>
      <c r="G61" s="45">
        <v>1</v>
      </c>
      <c r="H61" s="30" t="str">
        <f t="shared" si="0"/>
        <v>EINT59</v>
      </c>
      <c r="I61" s="33" t="s">
        <v>186</v>
      </c>
      <c r="J61" s="32" t="s">
        <v>215</v>
      </c>
      <c r="K61" s="33" t="s">
        <v>216</v>
      </c>
      <c r="L61" s="33"/>
      <c r="M61" s="33"/>
      <c r="N61" s="33"/>
      <c r="O61" s="33"/>
      <c r="P61" s="33"/>
    </row>
    <row r="62" spans="1:16" ht="16.5">
      <c r="A62" s="30" t="s">
        <v>462</v>
      </c>
      <c r="B62" s="31" t="str">
        <f>INDEX(ball_loc!$A:$A,MATCH($F62,ball_loc!$B:$B,0))</f>
        <v>AF20</v>
      </c>
      <c r="C62" s="24" t="s">
        <v>548</v>
      </c>
      <c r="D62" s="41" t="s">
        <v>1874</v>
      </c>
      <c r="E62" s="49" t="s">
        <v>549</v>
      </c>
      <c r="F62" s="29" t="s">
        <v>839</v>
      </c>
      <c r="G62" s="45">
        <v>1</v>
      </c>
      <c r="H62" s="30" t="str">
        <f t="shared" si="0"/>
        <v>EINT60</v>
      </c>
      <c r="I62" s="33" t="s">
        <v>189</v>
      </c>
      <c r="J62" s="32" t="s">
        <v>219</v>
      </c>
      <c r="K62" s="33" t="s">
        <v>220</v>
      </c>
      <c r="L62" s="33"/>
      <c r="M62" s="33"/>
      <c r="N62" s="33"/>
      <c r="O62" s="33"/>
      <c r="P62" s="33"/>
    </row>
    <row r="63" spans="1:16" ht="16.5">
      <c r="A63" s="30" t="s">
        <v>393</v>
      </c>
      <c r="B63" s="31" t="str">
        <f>INDEX(ball_loc!$A:$A,MATCH($F63,ball_loc!$B:$B,0))</f>
        <v>AG7</v>
      </c>
      <c r="C63" s="24" t="s">
        <v>548</v>
      </c>
      <c r="D63" s="41" t="s">
        <v>1874</v>
      </c>
      <c r="E63" s="49" t="s">
        <v>549</v>
      </c>
      <c r="F63" s="29" t="s">
        <v>1825</v>
      </c>
      <c r="G63" s="45">
        <v>1</v>
      </c>
      <c r="H63" s="30" t="str">
        <f t="shared" si="0"/>
        <v>EINT61</v>
      </c>
      <c r="I63" s="33" t="s">
        <v>192</v>
      </c>
      <c r="J63" s="32" t="s">
        <v>199</v>
      </c>
      <c r="K63" s="33"/>
      <c r="L63" s="33"/>
      <c r="M63" s="33"/>
      <c r="N63" s="33"/>
      <c r="O63" s="33"/>
      <c r="P63" s="33"/>
    </row>
    <row r="64" spans="1:16" ht="16.5">
      <c r="A64" s="30" t="s">
        <v>393</v>
      </c>
      <c r="B64" s="31" t="str">
        <f>INDEX(ball_loc!$A:$A,MATCH($F64,ball_loc!$B:$B,0))</f>
        <v>AH7</v>
      </c>
      <c r="C64" s="24" t="s">
        <v>548</v>
      </c>
      <c r="D64" s="41" t="s">
        <v>1874</v>
      </c>
      <c r="E64" s="49" t="s">
        <v>1681</v>
      </c>
      <c r="F64" s="29" t="s">
        <v>840</v>
      </c>
      <c r="G64" s="45">
        <v>1</v>
      </c>
      <c r="H64" s="30" t="str">
        <f t="shared" si="0"/>
        <v>EINT62</v>
      </c>
      <c r="I64" s="33" t="s">
        <v>195</v>
      </c>
      <c r="J64" s="32" t="s">
        <v>202</v>
      </c>
      <c r="K64" s="33"/>
      <c r="L64" s="33"/>
      <c r="M64" s="33"/>
      <c r="N64" s="33"/>
      <c r="O64" s="33"/>
      <c r="P64" s="33"/>
    </row>
    <row r="65" spans="1:16" ht="16.5">
      <c r="A65" s="30" t="s">
        <v>393</v>
      </c>
      <c r="B65" s="31" t="str">
        <f>INDEX(ball_loc!$A:$A,MATCH($F65,ball_loc!$B:$B,0))</f>
        <v>AJ8</v>
      </c>
      <c r="C65" s="24" t="s">
        <v>548</v>
      </c>
      <c r="D65" s="41" t="s">
        <v>1874</v>
      </c>
      <c r="E65" s="49" t="s">
        <v>549</v>
      </c>
      <c r="F65" s="29" t="s">
        <v>1826</v>
      </c>
      <c r="G65" s="45">
        <v>1</v>
      </c>
      <c r="H65" s="30" t="str">
        <f t="shared" si="0"/>
        <v>EINT63</v>
      </c>
      <c r="I65" s="33" t="s">
        <v>198</v>
      </c>
      <c r="J65" s="32" t="s">
        <v>205</v>
      </c>
      <c r="K65" s="33"/>
      <c r="L65" s="33"/>
      <c r="M65" s="33"/>
      <c r="N65" s="33"/>
      <c r="O65" s="33"/>
      <c r="P65" s="33"/>
    </row>
    <row r="66" spans="1:16" ht="16.5">
      <c r="A66" s="30" t="s">
        <v>393</v>
      </c>
      <c r="B66" s="31" t="str">
        <f>INDEX(ball_loc!$A:$A,MATCH($F66,ball_loc!$B:$B,0))</f>
        <v>AJ7</v>
      </c>
      <c r="C66" s="24" t="s">
        <v>548</v>
      </c>
      <c r="D66" s="41" t="s">
        <v>1874</v>
      </c>
      <c r="E66" s="49" t="s">
        <v>1681</v>
      </c>
      <c r="F66" s="29" t="s">
        <v>1827</v>
      </c>
      <c r="G66" s="45">
        <v>1</v>
      </c>
      <c r="H66" s="30" t="str">
        <f t="shared" si="0"/>
        <v>EINT64</v>
      </c>
      <c r="I66" s="33" t="s">
        <v>201</v>
      </c>
      <c r="J66" s="32" t="s">
        <v>208</v>
      </c>
      <c r="K66" s="33"/>
      <c r="L66" s="33"/>
      <c r="M66" s="33"/>
      <c r="N66" s="33"/>
      <c r="O66" s="33"/>
      <c r="P66" s="33"/>
    </row>
    <row r="67" spans="1:16" ht="16.5">
      <c r="A67" s="30" t="s">
        <v>393</v>
      </c>
      <c r="B67" s="31" t="str">
        <f>INDEX(ball_loc!$A:$A,MATCH($F67,ball_loc!$B:$B,0))</f>
        <v>AE6</v>
      </c>
      <c r="C67" s="24" t="s">
        <v>548</v>
      </c>
      <c r="D67" s="41" t="s">
        <v>1874</v>
      </c>
      <c r="E67" s="49" t="s">
        <v>549</v>
      </c>
      <c r="F67" s="29" t="s">
        <v>841</v>
      </c>
      <c r="G67" s="45">
        <v>1</v>
      </c>
      <c r="H67" s="30" t="str">
        <f t="shared" si="0"/>
        <v>EINT65</v>
      </c>
      <c r="I67" s="33" t="s">
        <v>204</v>
      </c>
      <c r="J67" s="32" t="s">
        <v>223</v>
      </c>
      <c r="K67" s="33" t="s">
        <v>735</v>
      </c>
      <c r="L67" s="33"/>
      <c r="M67" s="33"/>
      <c r="N67" s="33"/>
      <c r="O67" s="33"/>
      <c r="P67" s="33"/>
    </row>
    <row r="68" spans="1:16" ht="16.5">
      <c r="A68" s="30" t="s">
        <v>393</v>
      </c>
      <c r="B68" s="31" t="str">
        <f>INDEX(ball_loc!$A:$A,MATCH($F68,ball_loc!$B:$B,0))</f>
        <v>AD6</v>
      </c>
      <c r="C68" s="24" t="s">
        <v>548</v>
      </c>
      <c r="D68" s="41" t="s">
        <v>1874</v>
      </c>
      <c r="E68" s="49" t="s">
        <v>1681</v>
      </c>
      <c r="F68" s="29" t="s">
        <v>842</v>
      </c>
      <c r="G68" s="45">
        <v>1</v>
      </c>
      <c r="H68" s="30" t="str">
        <f t="shared" ref="H68:H131" si="1">"EINT"&amp;ROW($H68)-2</f>
        <v>EINT66</v>
      </c>
      <c r="I68" s="33" t="s">
        <v>207</v>
      </c>
      <c r="J68" s="32" t="s">
        <v>226</v>
      </c>
      <c r="K68" s="33" t="s">
        <v>736</v>
      </c>
      <c r="L68" s="33"/>
      <c r="M68" s="33"/>
      <c r="N68" s="33"/>
      <c r="O68" s="33"/>
      <c r="P68" s="33"/>
    </row>
    <row r="69" spans="1:16" ht="16.5">
      <c r="A69" s="30" t="s">
        <v>393</v>
      </c>
      <c r="B69" s="31" t="str">
        <f>INDEX(ball_loc!$A:$A,MATCH($F69,ball_loc!$B:$B,0))</f>
        <v>AG6</v>
      </c>
      <c r="C69" s="24" t="s">
        <v>548</v>
      </c>
      <c r="D69" s="41" t="s">
        <v>1874</v>
      </c>
      <c r="E69" s="49" t="s">
        <v>549</v>
      </c>
      <c r="F69" s="29" t="s">
        <v>1828</v>
      </c>
      <c r="G69" s="45">
        <v>1</v>
      </c>
      <c r="H69" s="30" t="str">
        <f t="shared" si="1"/>
        <v>EINT67</v>
      </c>
      <c r="I69" s="33" t="s">
        <v>210</v>
      </c>
      <c r="J69" s="32" t="s">
        <v>229</v>
      </c>
      <c r="K69" s="33"/>
      <c r="L69" s="33"/>
      <c r="M69" s="33"/>
      <c r="N69" s="33"/>
      <c r="O69" s="33"/>
      <c r="P69" s="33"/>
    </row>
    <row r="70" spans="1:16" ht="16.5">
      <c r="A70" s="30" t="s">
        <v>393</v>
      </c>
      <c r="B70" s="31" t="str">
        <f>INDEX(ball_loc!$A:$A,MATCH($F70,ball_loc!$B:$B,0))</f>
        <v>AF6</v>
      </c>
      <c r="C70" s="24" t="s">
        <v>548</v>
      </c>
      <c r="D70" s="41" t="s">
        <v>1874</v>
      </c>
      <c r="E70" s="49" t="s">
        <v>1681</v>
      </c>
      <c r="F70" s="29" t="s">
        <v>1829</v>
      </c>
      <c r="G70" s="45">
        <v>1</v>
      </c>
      <c r="H70" s="30" t="str">
        <f t="shared" si="1"/>
        <v>EINT68</v>
      </c>
      <c r="I70" s="33" t="s">
        <v>214</v>
      </c>
      <c r="J70" s="32" t="s">
        <v>232</v>
      </c>
      <c r="K70" s="33"/>
      <c r="L70" s="33"/>
      <c r="M70" s="33"/>
      <c r="N70" s="33"/>
      <c r="O70" s="33"/>
      <c r="P70" s="33"/>
    </row>
    <row r="71" spans="1:16" ht="16.5">
      <c r="A71" s="30" t="s">
        <v>393</v>
      </c>
      <c r="B71" s="31" t="str">
        <f>INDEX(ball_loc!$A:$A,MATCH($F71,ball_loc!$B:$B,0))</f>
        <v>AH6</v>
      </c>
      <c r="C71" s="24" t="s">
        <v>548</v>
      </c>
      <c r="D71" s="41" t="s">
        <v>1874</v>
      </c>
      <c r="E71" s="49" t="s">
        <v>1681</v>
      </c>
      <c r="F71" s="29" t="s">
        <v>843</v>
      </c>
      <c r="G71" s="45">
        <v>1</v>
      </c>
      <c r="H71" s="30" t="str">
        <f t="shared" si="1"/>
        <v>EINT69</v>
      </c>
      <c r="I71" s="33" t="s">
        <v>218</v>
      </c>
      <c r="J71" s="32" t="s">
        <v>187</v>
      </c>
      <c r="K71" s="33"/>
      <c r="L71" s="33"/>
      <c r="M71" s="33"/>
      <c r="N71" s="33"/>
      <c r="O71" s="33"/>
      <c r="P71" s="33"/>
    </row>
    <row r="72" spans="1:16" ht="16.5">
      <c r="A72" s="30" t="s">
        <v>393</v>
      </c>
      <c r="B72" s="31" t="str">
        <f>INDEX(ball_loc!$A:$A,MATCH($F72,ball_loc!$B:$B,0))</f>
        <v>AJ5</v>
      </c>
      <c r="C72" s="24" t="s">
        <v>548</v>
      </c>
      <c r="D72" s="41" t="s">
        <v>1874</v>
      </c>
      <c r="E72" s="49" t="s">
        <v>1681</v>
      </c>
      <c r="F72" s="29" t="s">
        <v>844</v>
      </c>
      <c r="G72" s="45">
        <v>1</v>
      </c>
      <c r="H72" s="30" t="str">
        <f t="shared" si="1"/>
        <v>EINT70</v>
      </c>
      <c r="I72" s="33" t="s">
        <v>737</v>
      </c>
      <c r="J72" s="32" t="s">
        <v>190</v>
      </c>
      <c r="K72" s="33"/>
      <c r="L72" s="33"/>
      <c r="M72" s="33"/>
      <c r="N72" s="33"/>
      <c r="O72" s="33"/>
      <c r="P72" s="33"/>
    </row>
    <row r="73" spans="1:16" ht="16.5">
      <c r="A73" s="30" t="s">
        <v>393</v>
      </c>
      <c r="B73" s="31" t="str">
        <f>INDEX(ball_loc!$A:$A,MATCH($F73,ball_loc!$B:$B,0))</f>
        <v>AD5</v>
      </c>
      <c r="C73" s="24" t="s">
        <v>548</v>
      </c>
      <c r="D73" s="41" t="s">
        <v>1874</v>
      </c>
      <c r="E73" s="49" t="s">
        <v>1681</v>
      </c>
      <c r="F73" s="29" t="s">
        <v>845</v>
      </c>
      <c r="G73" s="45">
        <v>1</v>
      </c>
      <c r="H73" s="30" t="str">
        <f t="shared" si="1"/>
        <v>EINT71</v>
      </c>
      <c r="I73" s="33" t="s">
        <v>738</v>
      </c>
      <c r="J73" s="32" t="s">
        <v>193</v>
      </c>
      <c r="K73" s="33"/>
      <c r="L73" s="33"/>
      <c r="M73" s="33"/>
      <c r="N73" s="33"/>
      <c r="O73" s="33"/>
      <c r="P73" s="33"/>
    </row>
    <row r="74" spans="1:16" ht="16.5">
      <c r="A74" s="30" t="s">
        <v>393</v>
      </c>
      <c r="B74" s="31" t="str">
        <f>INDEX(ball_loc!$A:$A,MATCH($F74,ball_loc!$B:$B,0))</f>
        <v>AE5</v>
      </c>
      <c r="C74" s="24" t="s">
        <v>548</v>
      </c>
      <c r="D74" s="41" t="s">
        <v>1874</v>
      </c>
      <c r="E74" s="49" t="s">
        <v>1681</v>
      </c>
      <c r="F74" s="29" t="s">
        <v>846</v>
      </c>
      <c r="G74" s="45">
        <v>1</v>
      </c>
      <c r="H74" s="30" t="str">
        <f t="shared" si="1"/>
        <v>EINT72</v>
      </c>
      <c r="I74" s="33" t="s">
        <v>739</v>
      </c>
      <c r="J74" s="32" t="s">
        <v>196</v>
      </c>
      <c r="K74" s="33"/>
      <c r="L74" s="33"/>
      <c r="M74" s="33"/>
      <c r="N74" s="33"/>
      <c r="O74" s="33"/>
      <c r="P74" s="33"/>
    </row>
    <row r="75" spans="1:16" ht="16.5">
      <c r="A75" s="30" t="s">
        <v>393</v>
      </c>
      <c r="B75" s="31" t="str">
        <f>INDEX(ball_loc!$A:$A,MATCH($F75,ball_loc!$B:$B,0))</f>
        <v>AF5</v>
      </c>
      <c r="C75" s="24" t="s">
        <v>548</v>
      </c>
      <c r="D75" s="41" t="s">
        <v>1874</v>
      </c>
      <c r="E75" s="49" t="s">
        <v>1681</v>
      </c>
      <c r="F75" s="29" t="s">
        <v>847</v>
      </c>
      <c r="G75" s="45">
        <v>1</v>
      </c>
      <c r="H75" s="30" t="str">
        <f t="shared" si="1"/>
        <v>EINT73</v>
      </c>
      <c r="I75" s="33" t="s">
        <v>740</v>
      </c>
      <c r="J75" s="32" t="s">
        <v>236</v>
      </c>
      <c r="K75" s="33"/>
      <c r="L75" s="33"/>
      <c r="M75" s="33"/>
      <c r="N75" s="33"/>
      <c r="O75" s="33"/>
      <c r="P75" s="33"/>
    </row>
    <row r="76" spans="1:16" ht="16.5">
      <c r="A76" s="30" t="s">
        <v>393</v>
      </c>
      <c r="B76" s="31" t="str">
        <f>INDEX(ball_loc!$A:$A,MATCH($F76,ball_loc!$B:$B,0))</f>
        <v>AG5</v>
      </c>
      <c r="C76" s="24" t="s">
        <v>548</v>
      </c>
      <c r="D76" s="41" t="s">
        <v>1874</v>
      </c>
      <c r="E76" s="49" t="s">
        <v>1681</v>
      </c>
      <c r="F76" s="29" t="s">
        <v>848</v>
      </c>
      <c r="G76" s="45">
        <v>1</v>
      </c>
      <c r="H76" s="30" t="str">
        <f t="shared" si="1"/>
        <v>EINT74</v>
      </c>
      <c r="I76" s="33" t="s">
        <v>741</v>
      </c>
      <c r="J76" s="32" t="s">
        <v>239</v>
      </c>
      <c r="K76" s="33"/>
      <c r="L76" s="33"/>
      <c r="M76" s="33"/>
      <c r="N76" s="33"/>
      <c r="O76" s="33"/>
      <c r="P76" s="33"/>
    </row>
    <row r="77" spans="1:16" ht="16.5">
      <c r="A77" s="30" t="s">
        <v>393</v>
      </c>
      <c r="B77" s="31" t="str">
        <f>INDEX(ball_loc!$A:$A,MATCH($F77,ball_loc!$B:$B,0))</f>
        <v>AH5</v>
      </c>
      <c r="C77" s="24" t="s">
        <v>548</v>
      </c>
      <c r="D77" s="41" t="s">
        <v>1874</v>
      </c>
      <c r="E77" s="49" t="s">
        <v>1681</v>
      </c>
      <c r="F77" s="29" t="s">
        <v>849</v>
      </c>
      <c r="G77" s="45">
        <v>1</v>
      </c>
      <c r="H77" s="30" t="str">
        <f t="shared" si="1"/>
        <v>EINT75</v>
      </c>
      <c r="I77" s="33" t="s">
        <v>222</v>
      </c>
      <c r="J77" s="32" t="s">
        <v>242</v>
      </c>
      <c r="K77" s="33"/>
      <c r="L77" s="33"/>
      <c r="M77" s="33"/>
      <c r="N77" s="33"/>
      <c r="O77" s="33"/>
      <c r="P77" s="33"/>
    </row>
    <row r="78" spans="1:16" ht="16.5">
      <c r="A78" s="30" t="s">
        <v>393</v>
      </c>
      <c r="B78" s="31" t="str">
        <f>INDEX(ball_loc!$A:$A,MATCH($F78,ball_loc!$B:$B,0))</f>
        <v>AC6</v>
      </c>
      <c r="C78" s="24" t="s">
        <v>548</v>
      </c>
      <c r="D78" s="41" t="s">
        <v>1874</v>
      </c>
      <c r="E78" s="49" t="s">
        <v>1681</v>
      </c>
      <c r="F78" s="29" t="s">
        <v>850</v>
      </c>
      <c r="G78" s="45">
        <v>1</v>
      </c>
      <c r="H78" s="30" t="str">
        <f t="shared" si="1"/>
        <v>EINT76</v>
      </c>
      <c r="I78" s="33" t="s">
        <v>225</v>
      </c>
      <c r="J78" s="32" t="s">
        <v>245</v>
      </c>
      <c r="K78" s="33"/>
      <c r="L78" s="33"/>
      <c r="M78" s="33"/>
      <c r="N78" s="33"/>
      <c r="O78" s="33"/>
      <c r="P78" s="33"/>
    </row>
    <row r="79" spans="1:16" ht="16.5">
      <c r="A79" s="30" t="s">
        <v>393</v>
      </c>
      <c r="B79" s="31" t="str">
        <f>INDEX(ball_loc!$A:$A,MATCH($F79,ball_loc!$B:$B,0))</f>
        <v>AJ4</v>
      </c>
      <c r="C79" s="24" t="s">
        <v>548</v>
      </c>
      <c r="D79" s="41" t="s">
        <v>1874</v>
      </c>
      <c r="E79" s="49" t="s">
        <v>1681</v>
      </c>
      <c r="F79" s="29" t="s">
        <v>851</v>
      </c>
      <c r="G79" s="45">
        <v>1</v>
      </c>
      <c r="H79" s="30" t="str">
        <f t="shared" si="1"/>
        <v>EINT77</v>
      </c>
      <c r="I79" s="33" t="s">
        <v>228</v>
      </c>
      <c r="J79" s="32" t="s">
        <v>742</v>
      </c>
      <c r="K79" s="33"/>
      <c r="L79" s="33"/>
      <c r="M79" s="33"/>
      <c r="N79" s="33"/>
      <c r="O79" s="33"/>
      <c r="P79" s="33"/>
    </row>
    <row r="80" spans="1:16" ht="16.5">
      <c r="A80" s="30" t="s">
        <v>393</v>
      </c>
      <c r="B80" s="31" t="str">
        <f>INDEX(ball_loc!$A:$A,MATCH($F80,ball_loc!$B:$B,0))</f>
        <v>AH4</v>
      </c>
      <c r="C80" s="24" t="s">
        <v>548</v>
      </c>
      <c r="D80" s="41" t="s">
        <v>1874</v>
      </c>
      <c r="E80" s="49" t="s">
        <v>1681</v>
      </c>
      <c r="F80" s="29" t="s">
        <v>852</v>
      </c>
      <c r="G80" s="45">
        <v>1</v>
      </c>
      <c r="H80" s="30" t="str">
        <f t="shared" si="1"/>
        <v>EINT78</v>
      </c>
      <c r="I80" s="33" t="s">
        <v>231</v>
      </c>
      <c r="J80" s="32" t="s">
        <v>743</v>
      </c>
      <c r="K80" s="33"/>
      <c r="L80" s="33"/>
      <c r="M80" s="33"/>
      <c r="N80" s="33"/>
      <c r="O80" s="33"/>
      <c r="P80" s="33"/>
    </row>
    <row r="81" spans="1:16" ht="16.5">
      <c r="A81" s="30" t="s">
        <v>393</v>
      </c>
      <c r="B81" s="31" t="str">
        <f>INDEX(ball_loc!$A:$A,MATCH($F81,ball_loc!$B:$B,0))</f>
        <v>AG4</v>
      </c>
      <c r="C81" s="24" t="s">
        <v>548</v>
      </c>
      <c r="D81" s="41" t="s">
        <v>1874</v>
      </c>
      <c r="E81" s="49" t="s">
        <v>1681</v>
      </c>
      <c r="F81" s="29" t="s">
        <v>853</v>
      </c>
      <c r="G81" s="45">
        <v>1</v>
      </c>
      <c r="H81" s="30" t="str">
        <f t="shared" si="1"/>
        <v>EINT79</v>
      </c>
      <c r="I81" s="33" t="s">
        <v>235</v>
      </c>
      <c r="J81" s="32" t="s">
        <v>744</v>
      </c>
      <c r="K81" s="33" t="s">
        <v>745</v>
      </c>
      <c r="L81" s="33"/>
      <c r="M81" s="33"/>
      <c r="N81" s="33"/>
      <c r="O81" s="33"/>
      <c r="P81" s="33"/>
    </row>
    <row r="82" spans="1:16" ht="16.5">
      <c r="A82" s="30" t="s">
        <v>393</v>
      </c>
      <c r="B82" s="31" t="str">
        <f>INDEX(ball_loc!$A:$A,MATCH($F82,ball_loc!$B:$B,0))</f>
        <v>AH3</v>
      </c>
      <c r="C82" s="24" t="s">
        <v>548</v>
      </c>
      <c r="D82" s="41" t="s">
        <v>1874</v>
      </c>
      <c r="E82" s="49" t="s">
        <v>1681</v>
      </c>
      <c r="F82" s="29" t="s">
        <v>854</v>
      </c>
      <c r="G82" s="45">
        <v>1</v>
      </c>
      <c r="H82" s="30" t="str">
        <f t="shared" si="1"/>
        <v>EINT80</v>
      </c>
      <c r="I82" s="33" t="s">
        <v>238</v>
      </c>
      <c r="J82" s="32" t="s">
        <v>746</v>
      </c>
      <c r="K82" s="33" t="s">
        <v>747</v>
      </c>
      <c r="L82" s="33"/>
      <c r="M82" s="33"/>
      <c r="N82" s="33"/>
      <c r="O82" s="33"/>
      <c r="P82" s="33"/>
    </row>
    <row r="83" spans="1:16" ht="16.5">
      <c r="A83" s="30" t="s">
        <v>393</v>
      </c>
      <c r="B83" s="31" t="str">
        <f>INDEX(ball_loc!$A:$A,MATCH($F83,ball_loc!$B:$B,0))</f>
        <v>AF4</v>
      </c>
      <c r="C83" s="24" t="s">
        <v>548</v>
      </c>
      <c r="D83" s="42" t="s">
        <v>1875</v>
      </c>
      <c r="E83" s="49" t="s">
        <v>1881</v>
      </c>
      <c r="F83" s="29" t="s">
        <v>855</v>
      </c>
      <c r="G83" s="45">
        <v>1</v>
      </c>
      <c r="H83" s="30" t="str">
        <f t="shared" si="1"/>
        <v>EINT81</v>
      </c>
      <c r="I83" s="33" t="s">
        <v>241</v>
      </c>
      <c r="J83" s="32" t="s">
        <v>149</v>
      </c>
      <c r="K83" s="33"/>
      <c r="L83" s="33"/>
      <c r="M83" s="33"/>
      <c r="N83" s="33"/>
      <c r="O83" s="33"/>
      <c r="P83" s="33"/>
    </row>
    <row r="84" spans="1:16" ht="16.5">
      <c r="A84" s="30" t="s">
        <v>393</v>
      </c>
      <c r="B84" s="31" t="str">
        <f>INDEX(ball_loc!$A:$A,MATCH($F84,ball_loc!$B:$B,0))</f>
        <v>AC5</v>
      </c>
      <c r="C84" s="24" t="s">
        <v>548</v>
      </c>
      <c r="D84" s="42" t="s">
        <v>1875</v>
      </c>
      <c r="E84" s="49" t="s">
        <v>1881</v>
      </c>
      <c r="F84" s="29" t="s">
        <v>856</v>
      </c>
      <c r="G84" s="45">
        <v>1</v>
      </c>
      <c r="H84" s="30" t="str">
        <f t="shared" si="1"/>
        <v>EINT82</v>
      </c>
      <c r="I84" s="33" t="s">
        <v>244</v>
      </c>
      <c r="J84" s="32" t="s">
        <v>43</v>
      </c>
      <c r="K84" s="33"/>
      <c r="L84" s="33"/>
      <c r="M84" s="33"/>
      <c r="N84" s="33"/>
      <c r="O84" s="33"/>
      <c r="P84" s="33"/>
    </row>
    <row r="85" spans="1:16" ht="16.5">
      <c r="A85" s="30" t="s">
        <v>393</v>
      </c>
      <c r="B85" s="31" t="str">
        <f>INDEX(ball_loc!$A:$A,MATCH($F85,ball_loc!$B:$B,0))</f>
        <v>AB6</v>
      </c>
      <c r="C85" s="24" t="s">
        <v>548</v>
      </c>
      <c r="D85" s="42" t="s">
        <v>1875</v>
      </c>
      <c r="E85" s="49" t="s">
        <v>1881</v>
      </c>
      <c r="F85" s="29" t="s">
        <v>857</v>
      </c>
      <c r="G85" s="45">
        <v>1</v>
      </c>
      <c r="H85" s="30" t="str">
        <f t="shared" si="1"/>
        <v>EINT83</v>
      </c>
      <c r="I85" s="33" t="s">
        <v>247</v>
      </c>
      <c r="J85" s="32" t="s">
        <v>49</v>
      </c>
      <c r="K85" s="33"/>
      <c r="L85" s="33"/>
      <c r="M85" s="33"/>
      <c r="N85" s="33"/>
      <c r="O85" s="33"/>
      <c r="P85" s="33"/>
    </row>
    <row r="86" spans="1:16" ht="16.5">
      <c r="A86" s="30" t="s">
        <v>393</v>
      </c>
      <c r="B86" s="31" t="str">
        <f>INDEX(ball_loc!$A:$A,MATCH($F86,ball_loc!$B:$B,0))</f>
        <v>AE4</v>
      </c>
      <c r="C86" s="24" t="s">
        <v>548</v>
      </c>
      <c r="D86" s="42" t="s">
        <v>1875</v>
      </c>
      <c r="E86" s="49" t="s">
        <v>1881</v>
      </c>
      <c r="F86" s="29" t="s">
        <v>858</v>
      </c>
      <c r="G86" s="45">
        <v>1</v>
      </c>
      <c r="H86" s="30" t="str">
        <f t="shared" si="1"/>
        <v>EINT84</v>
      </c>
      <c r="I86" s="33" t="s">
        <v>250</v>
      </c>
      <c r="J86" s="32" t="s">
        <v>153</v>
      </c>
      <c r="K86" s="33"/>
      <c r="L86" s="33"/>
      <c r="M86" s="33"/>
      <c r="N86" s="33"/>
      <c r="O86" s="33"/>
      <c r="P86" s="33"/>
    </row>
    <row r="87" spans="1:16" ht="16.5">
      <c r="A87" s="30" t="s">
        <v>393</v>
      </c>
      <c r="B87" s="31" t="str">
        <f>INDEX(ball_loc!$A:$A,MATCH($F87,ball_loc!$B:$B,0))</f>
        <v>AJ2</v>
      </c>
      <c r="C87" s="24" t="s">
        <v>548</v>
      </c>
      <c r="D87" s="41" t="s">
        <v>1874</v>
      </c>
      <c r="E87" s="48" t="s">
        <v>549</v>
      </c>
      <c r="F87" s="29" t="s">
        <v>859</v>
      </c>
      <c r="G87" s="45">
        <v>0</v>
      </c>
      <c r="H87" s="30" t="str">
        <f t="shared" si="1"/>
        <v>EINT85</v>
      </c>
      <c r="I87" s="32" t="s">
        <v>253</v>
      </c>
      <c r="J87" s="33" t="s">
        <v>748</v>
      </c>
      <c r="K87" s="33" t="s">
        <v>1744</v>
      </c>
      <c r="L87" s="33" t="s">
        <v>25</v>
      </c>
      <c r="M87" s="33" t="s">
        <v>82</v>
      </c>
      <c r="N87" s="33" t="s">
        <v>749</v>
      </c>
      <c r="O87" s="33" t="s">
        <v>270</v>
      </c>
      <c r="P87" s="33" t="s">
        <v>271</v>
      </c>
    </row>
    <row r="88" spans="1:16" ht="16.5">
      <c r="A88" s="30" t="s">
        <v>393</v>
      </c>
      <c r="B88" s="31" t="str">
        <f>INDEX(ball_loc!$A:$A,MATCH($F88,ball_loc!$B:$B,0))</f>
        <v>AG3</v>
      </c>
      <c r="C88" s="24" t="s">
        <v>548</v>
      </c>
      <c r="D88" s="41" t="s">
        <v>1874</v>
      </c>
      <c r="E88" s="48" t="s">
        <v>549</v>
      </c>
      <c r="F88" s="29" t="s">
        <v>860</v>
      </c>
      <c r="G88" s="45">
        <v>0</v>
      </c>
      <c r="H88" s="30" t="str">
        <f t="shared" si="1"/>
        <v>EINT86</v>
      </c>
      <c r="I88" s="32" t="s">
        <v>255</v>
      </c>
      <c r="J88" s="33" t="s">
        <v>273</v>
      </c>
      <c r="K88" s="33" t="s">
        <v>1745</v>
      </c>
      <c r="L88" s="33" t="s">
        <v>10</v>
      </c>
      <c r="M88" s="33" t="s">
        <v>87</v>
      </c>
      <c r="N88" s="33" t="s">
        <v>750</v>
      </c>
      <c r="O88" s="33" t="s">
        <v>275</v>
      </c>
      <c r="P88" s="33" t="s">
        <v>276</v>
      </c>
    </row>
    <row r="89" spans="1:16" ht="16.5">
      <c r="A89" s="30" t="s">
        <v>393</v>
      </c>
      <c r="B89" s="31" t="str">
        <f>INDEX(ball_loc!$A:$A,MATCH($F89,ball_loc!$B:$B,0))</f>
        <v>AH2</v>
      </c>
      <c r="C89" s="24" t="s">
        <v>548</v>
      </c>
      <c r="D89" s="41" t="s">
        <v>1874</v>
      </c>
      <c r="E89" s="48" t="s">
        <v>549</v>
      </c>
      <c r="F89" s="29" t="s">
        <v>861</v>
      </c>
      <c r="G89" s="45">
        <v>0</v>
      </c>
      <c r="H89" s="30" t="str">
        <f t="shared" si="1"/>
        <v>EINT87</v>
      </c>
      <c r="I89" s="32" t="s">
        <v>257</v>
      </c>
      <c r="J89" s="33" t="s">
        <v>269</v>
      </c>
      <c r="K89" s="33" t="s">
        <v>1746</v>
      </c>
      <c r="L89" s="33" t="s">
        <v>149</v>
      </c>
      <c r="M89" s="33" t="s">
        <v>91</v>
      </c>
      <c r="N89" s="33" t="s">
        <v>751</v>
      </c>
      <c r="O89" s="33" t="s">
        <v>278</v>
      </c>
      <c r="P89" s="33" t="s">
        <v>279</v>
      </c>
    </row>
    <row r="90" spans="1:16" ht="16.5">
      <c r="A90" s="30" t="s">
        <v>393</v>
      </c>
      <c r="B90" s="31" t="str">
        <f>INDEX(ball_loc!$A:$A,MATCH($F90,ball_loc!$B:$B,0))</f>
        <v>AF3</v>
      </c>
      <c r="C90" s="24" t="s">
        <v>548</v>
      </c>
      <c r="D90" s="41" t="s">
        <v>1874</v>
      </c>
      <c r="E90" s="48" t="s">
        <v>549</v>
      </c>
      <c r="F90" s="29" t="s">
        <v>862</v>
      </c>
      <c r="G90" s="45">
        <v>0</v>
      </c>
      <c r="H90" s="30" t="str">
        <f t="shared" si="1"/>
        <v>EINT88</v>
      </c>
      <c r="I90" s="32" t="s">
        <v>259</v>
      </c>
      <c r="J90" s="33" t="s">
        <v>281</v>
      </c>
      <c r="K90" s="33" t="s">
        <v>1747</v>
      </c>
      <c r="L90" s="33" t="s">
        <v>153</v>
      </c>
      <c r="M90" s="33" t="s">
        <v>60</v>
      </c>
      <c r="N90" s="33" t="s">
        <v>752</v>
      </c>
      <c r="O90" s="33" t="s">
        <v>283</v>
      </c>
      <c r="P90" s="33" t="s">
        <v>753</v>
      </c>
    </row>
    <row r="91" spans="1:16" ht="16.5">
      <c r="A91" s="30" t="s">
        <v>393</v>
      </c>
      <c r="B91" s="31" t="str">
        <f>INDEX(ball_loc!$A:$A,MATCH($F91,ball_loc!$B:$B,0))</f>
        <v>W5</v>
      </c>
      <c r="C91" s="24" t="s">
        <v>548</v>
      </c>
      <c r="D91" s="41" t="s">
        <v>1874</v>
      </c>
      <c r="E91" s="48" t="s">
        <v>549</v>
      </c>
      <c r="F91" s="29" t="s">
        <v>863</v>
      </c>
      <c r="G91" s="45">
        <v>0</v>
      </c>
      <c r="H91" s="30" t="str">
        <f t="shared" si="1"/>
        <v>EINT89</v>
      </c>
      <c r="I91" s="32" t="s">
        <v>260</v>
      </c>
      <c r="J91" s="33" t="s">
        <v>285</v>
      </c>
      <c r="K91" s="33" t="s">
        <v>34</v>
      </c>
      <c r="L91" s="33" t="s">
        <v>1710</v>
      </c>
      <c r="M91" s="33" t="s">
        <v>1715</v>
      </c>
      <c r="N91" s="33" t="s">
        <v>1748</v>
      </c>
      <c r="O91" s="33" t="s">
        <v>755</v>
      </c>
      <c r="P91" s="33" t="s">
        <v>75</v>
      </c>
    </row>
    <row r="92" spans="1:16" ht="16.5">
      <c r="A92" s="30" t="s">
        <v>393</v>
      </c>
      <c r="B92" s="31" t="str">
        <f>INDEX(ball_loc!$A:$A,MATCH($F92,ball_loc!$B:$B,0))</f>
        <v>AA6</v>
      </c>
      <c r="C92" s="24" t="s">
        <v>548</v>
      </c>
      <c r="D92" s="41" t="s">
        <v>1874</v>
      </c>
      <c r="E92" s="48" t="s">
        <v>549</v>
      </c>
      <c r="F92" s="29" t="s">
        <v>864</v>
      </c>
      <c r="G92" s="45">
        <v>0</v>
      </c>
      <c r="H92" s="30" t="str">
        <f t="shared" si="1"/>
        <v>EINT90</v>
      </c>
      <c r="I92" s="34" t="s">
        <v>262</v>
      </c>
      <c r="J92" s="33" t="s">
        <v>23</v>
      </c>
      <c r="K92" s="33" t="s">
        <v>754</v>
      </c>
      <c r="L92" s="33" t="s">
        <v>1739</v>
      </c>
      <c r="M92" s="33" t="s">
        <v>1691</v>
      </c>
      <c r="N92" s="33" t="s">
        <v>1749</v>
      </c>
      <c r="O92" s="33" t="s">
        <v>321</v>
      </c>
      <c r="P92" s="33" t="s">
        <v>78</v>
      </c>
    </row>
    <row r="93" spans="1:16" ht="16.5">
      <c r="A93" s="30" t="s">
        <v>393</v>
      </c>
      <c r="B93" s="31" t="str">
        <f>INDEX(ball_loc!$A:$A,MATCH($F93,ball_loc!$B:$B,0))</f>
        <v>AH1</v>
      </c>
      <c r="C93" s="24" t="s">
        <v>548</v>
      </c>
      <c r="D93" s="41" t="s">
        <v>1874</v>
      </c>
      <c r="E93" s="48" t="s">
        <v>549</v>
      </c>
      <c r="F93" s="29" t="s">
        <v>865</v>
      </c>
      <c r="G93" s="45">
        <v>0</v>
      </c>
      <c r="H93" s="30" t="str">
        <f t="shared" si="1"/>
        <v>EINT91</v>
      </c>
      <c r="I93" s="34" t="s">
        <v>264</v>
      </c>
      <c r="J93" s="33" t="s">
        <v>289</v>
      </c>
      <c r="K93" s="33" t="s">
        <v>28</v>
      </c>
      <c r="L93" s="33" t="s">
        <v>1741</v>
      </c>
      <c r="M93" s="33" t="s">
        <v>1717</v>
      </c>
      <c r="N93" s="33" t="s">
        <v>1704</v>
      </c>
      <c r="O93" s="33" t="s">
        <v>320</v>
      </c>
      <c r="P93" s="33"/>
    </row>
    <row r="94" spans="1:16" ht="16.5">
      <c r="A94" s="30" t="s">
        <v>393</v>
      </c>
      <c r="B94" s="31" t="str">
        <f>INDEX(ball_loc!$A:$A,MATCH($F94,ball_loc!$B:$B,0))</f>
        <v>AA5</v>
      </c>
      <c r="C94" s="24" t="s">
        <v>548</v>
      </c>
      <c r="D94" s="41" t="s">
        <v>1874</v>
      </c>
      <c r="E94" s="48" t="s">
        <v>1681</v>
      </c>
      <c r="F94" s="29" t="s">
        <v>866</v>
      </c>
      <c r="G94" s="45">
        <v>1</v>
      </c>
      <c r="H94" s="30" t="str">
        <f t="shared" si="1"/>
        <v>EINT92</v>
      </c>
      <c r="I94" s="35" t="s">
        <v>265</v>
      </c>
      <c r="J94" s="32" t="s">
        <v>291</v>
      </c>
      <c r="K94" s="33"/>
      <c r="L94" s="33"/>
      <c r="M94" s="33"/>
      <c r="N94" s="33"/>
      <c r="O94" s="33"/>
      <c r="P94" s="33"/>
    </row>
    <row r="95" spans="1:16" ht="16.5">
      <c r="A95" s="30" t="s">
        <v>393</v>
      </c>
      <c r="B95" s="31" t="str">
        <f>INDEX(ball_loc!$A:$A,MATCH($F95,ball_loc!$B:$B,0))</f>
        <v>AC4</v>
      </c>
      <c r="C95" s="24" t="s">
        <v>548</v>
      </c>
      <c r="D95" s="42" t="s">
        <v>1875</v>
      </c>
      <c r="E95" s="48" t="s">
        <v>549</v>
      </c>
      <c r="F95" s="29" t="s">
        <v>867</v>
      </c>
      <c r="G95" s="45">
        <v>1</v>
      </c>
      <c r="H95" s="30" t="str">
        <f t="shared" si="1"/>
        <v>EINT93</v>
      </c>
      <c r="I95" s="35" t="s">
        <v>266</v>
      </c>
      <c r="J95" s="32" t="s">
        <v>293</v>
      </c>
      <c r="K95" s="33"/>
      <c r="L95" s="33"/>
      <c r="M95" s="33"/>
      <c r="N95" s="33"/>
      <c r="O95" s="33"/>
      <c r="P95" s="33" t="s">
        <v>249</v>
      </c>
    </row>
    <row r="96" spans="1:16" ht="16.5">
      <c r="A96" s="30" t="s">
        <v>393</v>
      </c>
      <c r="B96" s="31" t="str">
        <f>INDEX(ball_loc!$A:$A,MATCH($F96,ball_loc!$B:$B,0))</f>
        <v>AE3</v>
      </c>
      <c r="C96" s="24" t="s">
        <v>548</v>
      </c>
      <c r="D96" s="41" t="s">
        <v>1874</v>
      </c>
      <c r="E96" s="48" t="s">
        <v>549</v>
      </c>
      <c r="F96" s="29" t="s">
        <v>868</v>
      </c>
      <c r="G96" s="45">
        <v>0</v>
      </c>
      <c r="H96" s="30" t="str">
        <f t="shared" si="1"/>
        <v>EINT94</v>
      </c>
      <c r="I96" s="34" t="s">
        <v>267</v>
      </c>
      <c r="J96" s="33" t="s">
        <v>295</v>
      </c>
      <c r="K96" s="33" t="s">
        <v>1709</v>
      </c>
      <c r="L96" s="33" t="s">
        <v>1707</v>
      </c>
      <c r="M96" s="33" t="s">
        <v>754</v>
      </c>
      <c r="N96" s="33" t="s">
        <v>1750</v>
      </c>
      <c r="O96" s="33" t="s">
        <v>61</v>
      </c>
      <c r="P96" s="33" t="s">
        <v>756</v>
      </c>
    </row>
    <row r="97" spans="1:16" ht="16.5">
      <c r="A97" s="30" t="s">
        <v>393</v>
      </c>
      <c r="B97" s="31" t="str">
        <f>INDEX(ball_loc!$A:$A,MATCH($F97,ball_loc!$B:$B,0))</f>
        <v>AD2</v>
      </c>
      <c r="C97" s="24" t="s">
        <v>548</v>
      </c>
      <c r="D97" s="42" t="s">
        <v>1875</v>
      </c>
      <c r="E97" s="48" t="s">
        <v>549</v>
      </c>
      <c r="F97" s="29" t="s">
        <v>1830</v>
      </c>
      <c r="G97" s="45">
        <v>1</v>
      </c>
      <c r="H97" s="30" t="str">
        <f t="shared" si="1"/>
        <v>EINT95</v>
      </c>
      <c r="I97" s="35" t="s">
        <v>268</v>
      </c>
      <c r="J97" s="32" t="s">
        <v>297</v>
      </c>
      <c r="K97" s="33" t="s">
        <v>298</v>
      </c>
      <c r="L97" s="33" t="s">
        <v>42</v>
      </c>
      <c r="M97" s="33" t="s">
        <v>31</v>
      </c>
      <c r="N97" s="33" t="s">
        <v>691</v>
      </c>
      <c r="O97" s="33" t="s">
        <v>693</v>
      </c>
      <c r="P97" s="33"/>
    </row>
    <row r="98" spans="1:16" ht="16.5">
      <c r="A98" s="30" t="s">
        <v>393</v>
      </c>
      <c r="B98" s="31" t="str">
        <f>INDEX(ball_loc!$A:$A,MATCH($F98,ball_loc!$B:$B,0))</f>
        <v>AD1</v>
      </c>
      <c r="C98" s="24" t="s">
        <v>548</v>
      </c>
      <c r="D98" s="42" t="s">
        <v>1875</v>
      </c>
      <c r="E98" s="48" t="s">
        <v>1682</v>
      </c>
      <c r="F98" s="29" t="s">
        <v>1831</v>
      </c>
      <c r="G98" s="45">
        <v>1</v>
      </c>
      <c r="H98" s="30" t="str">
        <f t="shared" si="1"/>
        <v>EINT96</v>
      </c>
      <c r="I98" s="35" t="s">
        <v>272</v>
      </c>
      <c r="J98" s="32" t="s">
        <v>298</v>
      </c>
      <c r="K98" s="33" t="s">
        <v>297</v>
      </c>
      <c r="L98" s="33" t="s">
        <v>48</v>
      </c>
      <c r="M98" s="33" t="s">
        <v>37</v>
      </c>
      <c r="N98" s="33" t="s">
        <v>692</v>
      </c>
      <c r="O98" s="33" t="s">
        <v>694</v>
      </c>
      <c r="P98" s="33" t="s">
        <v>174</v>
      </c>
    </row>
    <row r="99" spans="1:16" ht="16.5">
      <c r="A99" s="30" t="s">
        <v>393</v>
      </c>
      <c r="B99" s="31" t="str">
        <f>INDEX(ball_loc!$A:$A,MATCH($F99,ball_loc!$B:$B,0))</f>
        <v>W6</v>
      </c>
      <c r="C99" s="24" t="s">
        <v>548</v>
      </c>
      <c r="D99" s="41" t="s">
        <v>1874</v>
      </c>
      <c r="E99" s="48" t="s">
        <v>549</v>
      </c>
      <c r="F99" s="29" t="s">
        <v>869</v>
      </c>
      <c r="G99" s="45">
        <v>0</v>
      </c>
      <c r="H99" s="30" t="str">
        <f t="shared" si="1"/>
        <v>EINT97</v>
      </c>
      <c r="I99" s="34" t="s">
        <v>277</v>
      </c>
      <c r="J99" s="33" t="s">
        <v>30</v>
      </c>
      <c r="K99" s="33" t="s">
        <v>96</v>
      </c>
      <c r="L99" s="33" t="s">
        <v>11</v>
      </c>
      <c r="M99" s="33" t="s">
        <v>85</v>
      </c>
      <c r="N99" s="33" t="s">
        <v>722</v>
      </c>
      <c r="O99" s="33" t="s">
        <v>135</v>
      </c>
      <c r="P99" s="33" t="s">
        <v>176</v>
      </c>
    </row>
    <row r="100" spans="1:16" ht="16.5">
      <c r="A100" s="30" t="s">
        <v>393</v>
      </c>
      <c r="B100" s="31" t="str">
        <f>INDEX(ball_loc!$A:$A,MATCH($F100,ball_loc!$B:$B,0))</f>
        <v>Y5</v>
      </c>
      <c r="C100" s="24" t="s">
        <v>548</v>
      </c>
      <c r="D100" s="41" t="s">
        <v>1874</v>
      </c>
      <c r="E100" s="48" t="s">
        <v>549</v>
      </c>
      <c r="F100" s="29" t="s">
        <v>870</v>
      </c>
      <c r="G100" s="45">
        <v>0</v>
      </c>
      <c r="H100" s="30" t="str">
        <f t="shared" si="1"/>
        <v>EINT98</v>
      </c>
      <c r="I100" s="34" t="s">
        <v>280</v>
      </c>
      <c r="J100" s="33" t="s">
        <v>36</v>
      </c>
      <c r="K100" s="33" t="s">
        <v>99</v>
      </c>
      <c r="L100" s="33" t="s">
        <v>15</v>
      </c>
      <c r="M100" s="33" t="s">
        <v>94</v>
      </c>
      <c r="N100" s="33" t="s">
        <v>715</v>
      </c>
      <c r="O100" s="33" t="s">
        <v>1726</v>
      </c>
      <c r="P100" s="33" t="s">
        <v>182</v>
      </c>
    </row>
    <row r="101" spans="1:16" ht="16.5">
      <c r="A101" s="30" t="s">
        <v>393</v>
      </c>
      <c r="B101" s="31" t="str">
        <f>INDEX(ball_loc!$A:$A,MATCH($F101,ball_loc!$B:$B,0))</f>
        <v>AA4</v>
      </c>
      <c r="C101" s="24" t="s">
        <v>548</v>
      </c>
      <c r="D101" s="41" t="s">
        <v>1874</v>
      </c>
      <c r="E101" s="48" t="s">
        <v>549</v>
      </c>
      <c r="F101" s="29" t="s">
        <v>871</v>
      </c>
      <c r="G101" s="45">
        <v>0</v>
      </c>
      <c r="H101" s="30" t="str">
        <f t="shared" si="1"/>
        <v>EINT99</v>
      </c>
      <c r="I101" s="34" t="s">
        <v>284</v>
      </c>
      <c r="J101" s="33" t="s">
        <v>361</v>
      </c>
      <c r="K101" s="33"/>
      <c r="L101" s="33"/>
      <c r="M101" s="33" t="s">
        <v>95</v>
      </c>
      <c r="N101" s="33"/>
      <c r="O101" s="33"/>
      <c r="P101" s="33" t="s">
        <v>252</v>
      </c>
    </row>
    <row r="102" spans="1:16" ht="16.5">
      <c r="A102" s="30" t="s">
        <v>393</v>
      </c>
      <c r="B102" s="31" t="str">
        <f>INDEX(ball_loc!$A:$A,MATCH($F102,ball_loc!$B:$B,0))</f>
        <v>AC2</v>
      </c>
      <c r="C102" s="24" t="s">
        <v>548</v>
      </c>
      <c r="D102" s="41" t="s">
        <v>1874</v>
      </c>
      <c r="E102" s="48" t="s">
        <v>549</v>
      </c>
      <c r="F102" s="29" t="s">
        <v>872</v>
      </c>
      <c r="G102" s="45">
        <v>0</v>
      </c>
      <c r="H102" s="30" t="str">
        <f t="shared" si="1"/>
        <v>EINT100</v>
      </c>
      <c r="I102" s="34" t="s">
        <v>286</v>
      </c>
      <c r="J102" s="33" t="s">
        <v>305</v>
      </c>
      <c r="K102" s="33" t="s">
        <v>34</v>
      </c>
      <c r="L102" s="33" t="s">
        <v>90</v>
      </c>
      <c r="M102" s="33" t="s">
        <v>707</v>
      </c>
      <c r="N102" s="33"/>
      <c r="O102" s="33"/>
      <c r="P102" s="33" t="s">
        <v>254</v>
      </c>
    </row>
    <row r="103" spans="1:16" ht="16.5">
      <c r="A103" s="30" t="s">
        <v>393</v>
      </c>
      <c r="B103" s="31" t="str">
        <f>INDEX(ball_loc!$A:$A,MATCH($F103,ball_loc!$B:$B,0))</f>
        <v>AA3</v>
      </c>
      <c r="C103" s="24" t="s">
        <v>548</v>
      </c>
      <c r="D103" s="41" t="s">
        <v>1874</v>
      </c>
      <c r="E103" s="48" t="s">
        <v>549</v>
      </c>
      <c r="F103" s="29" t="s">
        <v>873</v>
      </c>
      <c r="G103" s="45">
        <v>0</v>
      </c>
      <c r="H103" s="30" t="str">
        <f t="shared" si="1"/>
        <v>EINT101</v>
      </c>
      <c r="I103" s="34" t="s">
        <v>288</v>
      </c>
      <c r="J103" s="33" t="s">
        <v>20</v>
      </c>
      <c r="K103" s="33" t="s">
        <v>103</v>
      </c>
      <c r="L103" s="33" t="s">
        <v>708</v>
      </c>
      <c r="M103" s="33" t="s">
        <v>706</v>
      </c>
      <c r="N103" s="33" t="s">
        <v>713</v>
      </c>
      <c r="O103" s="33" t="s">
        <v>710</v>
      </c>
      <c r="P103" s="33"/>
    </row>
    <row r="104" spans="1:16" ht="16.5">
      <c r="A104" s="30" t="s">
        <v>393</v>
      </c>
      <c r="B104" s="31" t="str">
        <f>INDEX(ball_loc!$A:$A,MATCH($F104,ball_loc!$B:$B,0))</f>
        <v>AA2</v>
      </c>
      <c r="C104" s="24" t="s">
        <v>548</v>
      </c>
      <c r="D104" s="41" t="s">
        <v>1874</v>
      </c>
      <c r="E104" s="48" t="s">
        <v>549</v>
      </c>
      <c r="F104" s="29" t="s">
        <v>874</v>
      </c>
      <c r="G104" s="45">
        <v>0</v>
      </c>
      <c r="H104" s="30" t="str">
        <f t="shared" si="1"/>
        <v>EINT102</v>
      </c>
      <c r="I104" s="34" t="s">
        <v>290</v>
      </c>
      <c r="J104" s="33" t="s">
        <v>14</v>
      </c>
      <c r="K104" s="33" t="s">
        <v>63</v>
      </c>
      <c r="L104" s="33" t="s">
        <v>1700</v>
      </c>
      <c r="M104" s="33" t="s">
        <v>102</v>
      </c>
      <c r="N104" s="33" t="s">
        <v>717</v>
      </c>
      <c r="O104" s="33" t="s">
        <v>130</v>
      </c>
      <c r="P104" s="33" t="s">
        <v>194</v>
      </c>
    </row>
    <row r="105" spans="1:16" ht="16.5">
      <c r="A105" s="30" t="s">
        <v>393</v>
      </c>
      <c r="B105" s="31" t="str">
        <f>INDEX(ball_loc!$A:$A,MATCH($F105,ball_loc!$B:$B,0))</f>
        <v>AB2</v>
      </c>
      <c r="C105" s="24" t="s">
        <v>548</v>
      </c>
      <c r="D105" s="42" t="s">
        <v>1875</v>
      </c>
      <c r="E105" s="48" t="s">
        <v>549</v>
      </c>
      <c r="F105" s="29" t="s">
        <v>1832</v>
      </c>
      <c r="G105" s="45">
        <v>1</v>
      </c>
      <c r="H105" s="30" t="str">
        <f t="shared" si="1"/>
        <v>EINT103</v>
      </c>
      <c r="I105" s="35" t="s">
        <v>292</v>
      </c>
      <c r="J105" s="32" t="s">
        <v>282</v>
      </c>
      <c r="K105" s="33"/>
      <c r="L105" s="33"/>
      <c r="M105" s="33"/>
      <c r="N105" s="33"/>
      <c r="O105" s="33"/>
      <c r="P105" s="33"/>
    </row>
    <row r="106" spans="1:16" ht="16.5">
      <c r="A106" s="30" t="s">
        <v>393</v>
      </c>
      <c r="B106" s="31" t="str">
        <f>INDEX(ball_loc!$A:$A,MATCH($F106,ball_loc!$B:$B,0))</f>
        <v>AB1</v>
      </c>
      <c r="C106" s="24" t="s">
        <v>548</v>
      </c>
      <c r="D106" s="42" t="s">
        <v>1875</v>
      </c>
      <c r="E106" s="48" t="s">
        <v>549</v>
      </c>
      <c r="F106" s="29" t="s">
        <v>1833</v>
      </c>
      <c r="G106" s="45">
        <v>1</v>
      </c>
      <c r="H106" s="30" t="str">
        <f t="shared" si="1"/>
        <v>EINT104</v>
      </c>
      <c r="I106" s="35" t="s">
        <v>294</v>
      </c>
      <c r="J106" s="32" t="s">
        <v>274</v>
      </c>
      <c r="K106" s="33"/>
      <c r="L106" s="33"/>
      <c r="M106" s="33"/>
      <c r="N106" s="33"/>
      <c r="O106" s="33"/>
      <c r="P106" s="33"/>
    </row>
    <row r="107" spans="1:16" ht="16.5">
      <c r="A107" s="30" t="s">
        <v>393</v>
      </c>
      <c r="B107" s="31" t="str">
        <f>INDEX(ball_loc!$A:$A,MATCH($F107,ball_loc!$B:$B,0))</f>
        <v>Y2</v>
      </c>
      <c r="C107" s="24" t="s">
        <v>548</v>
      </c>
      <c r="D107" s="42" t="s">
        <v>1875</v>
      </c>
      <c r="E107" s="48" t="s">
        <v>549</v>
      </c>
      <c r="F107" s="29" t="s">
        <v>875</v>
      </c>
      <c r="G107" s="45">
        <v>1</v>
      </c>
      <c r="H107" s="30" t="str">
        <f t="shared" si="1"/>
        <v>EINT105</v>
      </c>
      <c r="I107" s="35" t="s">
        <v>296</v>
      </c>
      <c r="J107" s="32" t="s">
        <v>761</v>
      </c>
      <c r="K107" s="33"/>
      <c r="L107" s="33"/>
      <c r="M107" s="33"/>
      <c r="N107" s="33"/>
      <c r="O107" s="33"/>
      <c r="P107" s="33"/>
    </row>
    <row r="108" spans="1:16" ht="16.5">
      <c r="A108" s="30" t="s">
        <v>393</v>
      </c>
      <c r="B108" s="31" t="str">
        <f>INDEX(ball_loc!$A:$A,MATCH($F108,ball_loc!$B:$B,0))</f>
        <v>W2</v>
      </c>
      <c r="C108" s="24" t="s">
        <v>548</v>
      </c>
      <c r="D108" s="42" t="s">
        <v>1875</v>
      </c>
      <c r="E108" s="48" t="s">
        <v>549</v>
      </c>
      <c r="F108" s="29" t="s">
        <v>876</v>
      </c>
      <c r="G108" s="45">
        <v>1</v>
      </c>
      <c r="H108" s="30" t="str">
        <f t="shared" si="1"/>
        <v>EINT106</v>
      </c>
      <c r="I108" s="35" t="s">
        <v>299</v>
      </c>
      <c r="J108" s="32" t="s">
        <v>762</v>
      </c>
      <c r="K108" s="33"/>
      <c r="L108" s="33"/>
      <c r="M108" s="33"/>
      <c r="N108" s="33"/>
      <c r="O108" s="33"/>
      <c r="P108" s="33"/>
    </row>
    <row r="109" spans="1:16" ht="16.5">
      <c r="A109" s="30" t="s">
        <v>1269</v>
      </c>
      <c r="B109" s="31" t="str">
        <f>INDEX(ball_loc!$A:$A,MATCH($F109,ball_loc!$B:$B,0))</f>
        <v>L5</v>
      </c>
      <c r="C109" s="24" t="s">
        <v>548</v>
      </c>
      <c r="D109" s="41" t="s">
        <v>1874</v>
      </c>
      <c r="E109" s="48" t="s">
        <v>549</v>
      </c>
      <c r="F109" s="29" t="s">
        <v>1834</v>
      </c>
      <c r="G109" s="45">
        <v>0</v>
      </c>
      <c r="H109" s="30" t="str">
        <f t="shared" si="1"/>
        <v>EINT107</v>
      </c>
      <c r="I109" s="34" t="s">
        <v>300</v>
      </c>
      <c r="J109" s="33" t="s">
        <v>1729</v>
      </c>
      <c r="K109" s="33" t="s">
        <v>314</v>
      </c>
      <c r="L109" s="33" t="s">
        <v>10</v>
      </c>
      <c r="M109" s="33" t="s">
        <v>1731</v>
      </c>
      <c r="N109" s="33" t="s">
        <v>9</v>
      </c>
      <c r="O109" s="33" t="s">
        <v>23</v>
      </c>
      <c r="P109" s="33" t="s">
        <v>206</v>
      </c>
    </row>
    <row r="110" spans="1:16" ht="16.5">
      <c r="A110" s="30" t="s">
        <v>1269</v>
      </c>
      <c r="B110" s="31" t="str">
        <f>INDEX(ball_loc!$A:$A,MATCH($F110,ball_loc!$B:$B,0))</f>
        <v>K4</v>
      </c>
      <c r="C110" s="24" t="s">
        <v>548</v>
      </c>
      <c r="D110" s="41" t="s">
        <v>1874</v>
      </c>
      <c r="E110" s="48" t="s">
        <v>549</v>
      </c>
      <c r="F110" s="29" t="s">
        <v>1835</v>
      </c>
      <c r="G110" s="45">
        <v>0</v>
      </c>
      <c r="H110" s="30" t="str">
        <f t="shared" si="1"/>
        <v>EINT108</v>
      </c>
      <c r="I110" s="34" t="s">
        <v>302</v>
      </c>
      <c r="J110" s="33" t="s">
        <v>754</v>
      </c>
      <c r="K110" s="33" t="s">
        <v>316</v>
      </c>
      <c r="L110" s="33" t="s">
        <v>14</v>
      </c>
      <c r="M110" s="33" t="s">
        <v>1749</v>
      </c>
      <c r="N110" s="33" t="s">
        <v>696</v>
      </c>
      <c r="O110" s="33" t="s">
        <v>28</v>
      </c>
      <c r="P110" s="33" t="s">
        <v>209</v>
      </c>
    </row>
    <row r="111" spans="1:16" ht="16.5">
      <c r="A111" s="30" t="s">
        <v>1269</v>
      </c>
      <c r="B111" s="31" t="str">
        <f>INDEX(ball_loc!$A:$A,MATCH($F111,ball_loc!$B:$B,0))</f>
        <v>K5</v>
      </c>
      <c r="C111" s="24" t="s">
        <v>548</v>
      </c>
      <c r="D111" s="41" t="s">
        <v>1874</v>
      </c>
      <c r="E111" s="48" t="s">
        <v>549</v>
      </c>
      <c r="F111" s="29" t="s">
        <v>1836</v>
      </c>
      <c r="G111" s="45">
        <v>0</v>
      </c>
      <c r="H111" s="30" t="str">
        <f t="shared" si="1"/>
        <v>EINT109</v>
      </c>
      <c r="I111" s="34" t="s">
        <v>304</v>
      </c>
      <c r="J111" s="33" t="s">
        <v>1732</v>
      </c>
      <c r="K111" s="33" t="s">
        <v>318</v>
      </c>
      <c r="L111" s="33" t="s">
        <v>20</v>
      </c>
      <c r="M111" s="33" t="s">
        <v>1748</v>
      </c>
      <c r="N111" s="33" t="s">
        <v>698</v>
      </c>
      <c r="O111" s="33" t="s">
        <v>34</v>
      </c>
      <c r="P111" s="33" t="s">
        <v>213</v>
      </c>
    </row>
    <row r="112" spans="1:16" ht="16.5">
      <c r="A112" s="30" t="s">
        <v>1269</v>
      </c>
      <c r="B112" s="31" t="str">
        <f>INDEX(ball_loc!$A:$A,MATCH($F112,ball_loc!$B:$B,0))</f>
        <v>L3</v>
      </c>
      <c r="C112" s="24" t="s">
        <v>548</v>
      </c>
      <c r="D112" s="41" t="s">
        <v>1874</v>
      </c>
      <c r="E112" s="48" t="s">
        <v>549</v>
      </c>
      <c r="F112" s="29" t="s">
        <v>1837</v>
      </c>
      <c r="G112" s="45">
        <v>0</v>
      </c>
      <c r="H112" s="30" t="str">
        <f t="shared" si="1"/>
        <v>EINT110</v>
      </c>
      <c r="I112" s="34" t="s">
        <v>307</v>
      </c>
      <c r="J112" s="33" t="s">
        <v>1701</v>
      </c>
      <c r="K112" s="33" t="s">
        <v>314</v>
      </c>
      <c r="L112" s="33" t="s">
        <v>1706</v>
      </c>
      <c r="M112" s="33" t="s">
        <v>15</v>
      </c>
      <c r="N112" s="33" t="s">
        <v>61</v>
      </c>
      <c r="O112" s="33" t="s">
        <v>150</v>
      </c>
      <c r="P112" s="33" t="s">
        <v>24</v>
      </c>
    </row>
    <row r="113" spans="1:16" ht="16.5">
      <c r="A113" s="30" t="s">
        <v>1269</v>
      </c>
      <c r="B113" s="31" t="str">
        <f>INDEX(ball_loc!$A:$A,MATCH($F113,ball_loc!$B:$B,0))</f>
        <v>L4</v>
      </c>
      <c r="C113" s="24" t="s">
        <v>548</v>
      </c>
      <c r="D113" s="41" t="s">
        <v>1874</v>
      </c>
      <c r="E113" s="48" t="s">
        <v>549</v>
      </c>
      <c r="F113" s="29" t="s">
        <v>1838</v>
      </c>
      <c r="G113" s="45">
        <v>0</v>
      </c>
      <c r="H113" s="30" t="str">
        <f t="shared" si="1"/>
        <v>EINT111</v>
      </c>
      <c r="I113" s="34" t="s">
        <v>309</v>
      </c>
      <c r="J113" s="33" t="s">
        <v>1704</v>
      </c>
      <c r="K113" s="33" t="s">
        <v>316</v>
      </c>
      <c r="L113" s="33" t="s">
        <v>285</v>
      </c>
      <c r="M113" s="33" t="s">
        <v>1691</v>
      </c>
      <c r="N113" s="33" t="s">
        <v>86</v>
      </c>
      <c r="O113" s="33"/>
      <c r="P113" s="33" t="s">
        <v>1700</v>
      </c>
    </row>
    <row r="114" spans="1:16" ht="16.5">
      <c r="A114" s="30" t="s">
        <v>1269</v>
      </c>
      <c r="B114" s="31" t="str">
        <f>INDEX(ball_loc!$A:$A,MATCH($F114,ball_loc!$B:$B,0))</f>
        <v>K3</v>
      </c>
      <c r="C114" s="24" t="s">
        <v>548</v>
      </c>
      <c r="D114" s="41" t="s">
        <v>1874</v>
      </c>
      <c r="E114" s="48" t="s">
        <v>549</v>
      </c>
      <c r="F114" s="29" t="s">
        <v>1839</v>
      </c>
      <c r="G114" s="45">
        <v>0</v>
      </c>
      <c r="H114" s="30" t="str">
        <f t="shared" si="1"/>
        <v>EINT112</v>
      </c>
      <c r="I114" s="34" t="s">
        <v>311</v>
      </c>
      <c r="J114" s="33" t="s">
        <v>1731</v>
      </c>
      <c r="K114" s="33" t="s">
        <v>318</v>
      </c>
      <c r="L114" s="33" t="s">
        <v>1708</v>
      </c>
      <c r="M114" s="33" t="s">
        <v>11</v>
      </c>
      <c r="N114" s="33" t="s">
        <v>328</v>
      </c>
      <c r="O114" s="33" t="s">
        <v>154</v>
      </c>
      <c r="P114" s="33" t="s">
        <v>19</v>
      </c>
    </row>
    <row r="115" spans="1:16" ht="16.5">
      <c r="A115" s="30" t="s">
        <v>1269</v>
      </c>
      <c r="B115" s="31" t="str">
        <f>INDEX(ball_loc!$A:$A,MATCH($F115,ball_loc!$B:$B,0))</f>
        <v>J4</v>
      </c>
      <c r="C115" s="24" t="s">
        <v>548</v>
      </c>
      <c r="D115" s="43" t="s">
        <v>1874</v>
      </c>
      <c r="E115" s="48" t="s">
        <v>549</v>
      </c>
      <c r="F115" s="29" t="s">
        <v>1840</v>
      </c>
      <c r="G115" s="45">
        <v>0</v>
      </c>
      <c r="H115" s="30" t="str">
        <f t="shared" si="1"/>
        <v>EINT113</v>
      </c>
      <c r="I115" s="35" t="s">
        <v>312</v>
      </c>
      <c r="J115" s="33" t="s">
        <v>1751</v>
      </c>
      <c r="K115" s="33"/>
      <c r="L115" s="33" t="s">
        <v>687</v>
      </c>
      <c r="M115" s="33" t="s">
        <v>324</v>
      </c>
      <c r="N115" s="33"/>
      <c r="O115" s="33" t="s">
        <v>1738</v>
      </c>
      <c r="P115" s="33"/>
    </row>
    <row r="116" spans="1:16" ht="16.5">
      <c r="A116" s="30" t="s">
        <v>1269</v>
      </c>
      <c r="B116" s="31" t="str">
        <f>INDEX(ball_loc!$A:$A,MATCH($F116,ball_loc!$B:$B,0))</f>
        <v>J5</v>
      </c>
      <c r="C116" s="24" t="s">
        <v>548</v>
      </c>
      <c r="D116" s="43" t="s">
        <v>1874</v>
      </c>
      <c r="E116" s="48" t="s">
        <v>549</v>
      </c>
      <c r="F116" s="29" t="s">
        <v>1841</v>
      </c>
      <c r="G116" s="45">
        <v>0</v>
      </c>
      <c r="H116" s="30" t="str">
        <f t="shared" si="1"/>
        <v>EINT114</v>
      </c>
      <c r="I116" s="35" t="s">
        <v>313</v>
      </c>
      <c r="J116" s="33" t="s">
        <v>1752</v>
      </c>
      <c r="K116" s="33"/>
      <c r="L116" s="33" t="s">
        <v>689</v>
      </c>
      <c r="M116" s="33" t="s">
        <v>322</v>
      </c>
      <c r="N116" s="33"/>
      <c r="O116" s="33" t="s">
        <v>1740</v>
      </c>
      <c r="P116" s="33"/>
    </row>
    <row r="117" spans="1:16" ht="16.5">
      <c r="A117" s="30" t="s">
        <v>1269</v>
      </c>
      <c r="B117" s="31" t="str">
        <f>INDEX(ball_loc!$A:$A,MATCH($F117,ball_loc!$B:$B,0))</f>
        <v>H4</v>
      </c>
      <c r="C117" s="24" t="s">
        <v>548</v>
      </c>
      <c r="D117" s="43" t="s">
        <v>1874</v>
      </c>
      <c r="E117" s="48" t="s">
        <v>549</v>
      </c>
      <c r="F117" s="29" t="s">
        <v>1842</v>
      </c>
      <c r="G117" s="45">
        <v>0</v>
      </c>
      <c r="H117" s="30" t="str">
        <f t="shared" si="1"/>
        <v>EINT115</v>
      </c>
      <c r="I117" s="35" t="s">
        <v>315</v>
      </c>
      <c r="J117" s="33" t="s">
        <v>1753</v>
      </c>
      <c r="K117" s="33" t="s">
        <v>19</v>
      </c>
      <c r="L117" s="33" t="s">
        <v>320</v>
      </c>
      <c r="M117" s="33" t="s">
        <v>331</v>
      </c>
      <c r="N117" s="33" t="s">
        <v>696</v>
      </c>
      <c r="O117" s="33" t="s">
        <v>1708</v>
      </c>
      <c r="P117" s="33"/>
    </row>
    <row r="118" spans="1:16" ht="16.5">
      <c r="A118" s="30" t="s">
        <v>1269</v>
      </c>
      <c r="B118" s="31" t="str">
        <f>INDEX(ball_loc!$A:$A,MATCH($F118,ball_loc!$B:$B,0))</f>
        <v>H5</v>
      </c>
      <c r="C118" s="24" t="s">
        <v>548</v>
      </c>
      <c r="D118" s="43" t="s">
        <v>1874</v>
      </c>
      <c r="E118" s="48" t="s">
        <v>549</v>
      </c>
      <c r="F118" s="29" t="s">
        <v>1843</v>
      </c>
      <c r="G118" s="45">
        <v>0</v>
      </c>
      <c r="H118" s="30" t="str">
        <f t="shared" si="1"/>
        <v>EINT116</v>
      </c>
      <c r="I118" s="35" t="s">
        <v>317</v>
      </c>
      <c r="J118" s="33" t="s">
        <v>1754</v>
      </c>
      <c r="K118" s="33" t="s">
        <v>1755</v>
      </c>
      <c r="L118" s="33"/>
      <c r="M118" s="33" t="s">
        <v>329</v>
      </c>
      <c r="N118" s="33" t="s">
        <v>698</v>
      </c>
      <c r="O118" s="33" t="s">
        <v>1756</v>
      </c>
      <c r="P118" s="33" t="s">
        <v>364</v>
      </c>
    </row>
    <row r="119" spans="1:16" ht="16.5">
      <c r="A119" s="30" t="s">
        <v>1269</v>
      </c>
      <c r="B119" s="31" t="str">
        <f>INDEX(ball_loc!$A:$A,MATCH($F119,ball_loc!$B:$B,0))</f>
        <v>J6</v>
      </c>
      <c r="C119" s="24" t="s">
        <v>548</v>
      </c>
      <c r="D119" s="43" t="s">
        <v>1874</v>
      </c>
      <c r="E119" s="48" t="s">
        <v>549</v>
      </c>
      <c r="F119" s="29" t="s">
        <v>1844</v>
      </c>
      <c r="G119" s="45">
        <v>0</v>
      </c>
      <c r="H119" s="30" t="str">
        <f t="shared" si="1"/>
        <v>EINT117</v>
      </c>
      <c r="I119" s="35" t="s">
        <v>319</v>
      </c>
      <c r="J119" s="33" t="s">
        <v>1757</v>
      </c>
      <c r="K119" s="33" t="s">
        <v>1758</v>
      </c>
      <c r="L119" s="33"/>
      <c r="M119" s="33"/>
      <c r="N119" s="33"/>
      <c r="O119" s="33" t="s">
        <v>1759</v>
      </c>
      <c r="P119" s="33" t="s">
        <v>372</v>
      </c>
    </row>
    <row r="120" spans="1:16" ht="16.5">
      <c r="A120" s="30" t="s">
        <v>1269</v>
      </c>
      <c r="B120" s="31" t="str">
        <f>INDEX(ball_loc!$A:$A,MATCH($F120,ball_loc!$B:$B,0))</f>
        <v>J7</v>
      </c>
      <c r="C120" s="24" t="s">
        <v>548</v>
      </c>
      <c r="D120" s="43" t="s">
        <v>1874</v>
      </c>
      <c r="E120" s="48" t="s">
        <v>549</v>
      </c>
      <c r="F120" s="29" t="s">
        <v>1845</v>
      </c>
      <c r="G120" s="45">
        <v>0</v>
      </c>
      <c r="H120" s="30" t="str">
        <f t="shared" si="1"/>
        <v>EINT118</v>
      </c>
      <c r="I120" s="35" t="s">
        <v>323</v>
      </c>
      <c r="J120" s="33" t="s">
        <v>1760</v>
      </c>
      <c r="K120" s="33" t="s">
        <v>1761</v>
      </c>
      <c r="L120" s="33"/>
      <c r="M120" s="33"/>
      <c r="N120" s="33" t="s">
        <v>691</v>
      </c>
      <c r="O120" s="33" t="s">
        <v>1762</v>
      </c>
      <c r="P120" s="33" t="s">
        <v>374</v>
      </c>
    </row>
    <row r="121" spans="1:16" ht="16.5">
      <c r="A121" s="30" t="s">
        <v>1269</v>
      </c>
      <c r="B121" s="31" t="str">
        <f>INDEX(ball_loc!$A:$A,MATCH($F121,ball_loc!$B:$B,0))</f>
        <v>H6</v>
      </c>
      <c r="C121" s="24" t="s">
        <v>548</v>
      </c>
      <c r="D121" s="43" t="s">
        <v>1874</v>
      </c>
      <c r="E121" s="48" t="s">
        <v>549</v>
      </c>
      <c r="F121" s="29" t="s">
        <v>1846</v>
      </c>
      <c r="G121" s="45">
        <v>0</v>
      </c>
      <c r="H121" s="30" t="str">
        <f t="shared" si="1"/>
        <v>EINT119</v>
      </c>
      <c r="I121" s="35" t="s">
        <v>325</v>
      </c>
      <c r="J121" s="33" t="s">
        <v>1763</v>
      </c>
      <c r="K121" s="33" t="s">
        <v>1764</v>
      </c>
      <c r="L121" s="33"/>
      <c r="M121" s="33"/>
      <c r="N121" s="33" t="s">
        <v>692</v>
      </c>
      <c r="O121" s="33" t="s">
        <v>1765</v>
      </c>
      <c r="P121" s="33"/>
    </row>
    <row r="122" spans="1:16" ht="16.5">
      <c r="A122" s="30" t="s">
        <v>1269</v>
      </c>
      <c r="B122" s="31" t="str">
        <f>INDEX(ball_loc!$A:$A,MATCH($F122,ball_loc!$B:$B,0))</f>
        <v>K6</v>
      </c>
      <c r="C122" s="24" t="s">
        <v>548</v>
      </c>
      <c r="D122" s="43" t="s">
        <v>1874</v>
      </c>
      <c r="E122" s="48" t="s">
        <v>549</v>
      </c>
      <c r="F122" s="29" t="s">
        <v>1847</v>
      </c>
      <c r="G122" s="45">
        <v>0</v>
      </c>
      <c r="H122" s="30" t="str">
        <f t="shared" si="1"/>
        <v>EINT120</v>
      </c>
      <c r="I122" s="35" t="s">
        <v>326</v>
      </c>
      <c r="J122" s="33" t="s">
        <v>1766</v>
      </c>
      <c r="K122" s="33" t="s">
        <v>1767</v>
      </c>
      <c r="L122" s="33"/>
      <c r="M122" s="33"/>
      <c r="N122" s="33" t="s">
        <v>693</v>
      </c>
      <c r="O122" s="33"/>
      <c r="P122" s="33"/>
    </row>
    <row r="123" spans="1:16" ht="16.5">
      <c r="A123" s="30" t="s">
        <v>1269</v>
      </c>
      <c r="B123" s="31" t="str">
        <f>INDEX(ball_loc!$A:$A,MATCH($F123,ball_loc!$B:$B,0))</f>
        <v>H3</v>
      </c>
      <c r="C123" s="24" t="s">
        <v>548</v>
      </c>
      <c r="D123" s="43" t="s">
        <v>1874</v>
      </c>
      <c r="E123" s="48" t="s">
        <v>549</v>
      </c>
      <c r="F123" s="29" t="s">
        <v>1848</v>
      </c>
      <c r="G123" s="45">
        <v>0</v>
      </c>
      <c r="H123" s="30" t="str">
        <f t="shared" si="1"/>
        <v>EINT121</v>
      </c>
      <c r="I123" s="35" t="s">
        <v>327</v>
      </c>
      <c r="J123" s="33" t="s">
        <v>1768</v>
      </c>
      <c r="K123" s="33" t="s">
        <v>24</v>
      </c>
      <c r="L123" s="33" t="s">
        <v>321</v>
      </c>
      <c r="M123" s="33"/>
      <c r="N123" s="33" t="s">
        <v>694</v>
      </c>
      <c r="O123" s="33" t="s">
        <v>1706</v>
      </c>
      <c r="P123" s="33"/>
    </row>
    <row r="124" spans="1:16" ht="16.5">
      <c r="A124" s="30" t="s">
        <v>1885</v>
      </c>
      <c r="B124" s="31" t="str">
        <f>INDEX(ball_loc!$A:$A,MATCH($F124,ball_loc!$B:$B,0))</f>
        <v>C27</v>
      </c>
      <c r="C124" s="24" t="s">
        <v>548</v>
      </c>
      <c r="D124" s="42" t="s">
        <v>1875</v>
      </c>
      <c r="E124" s="49" t="s">
        <v>549</v>
      </c>
      <c r="F124" s="29" t="s">
        <v>892</v>
      </c>
      <c r="G124" s="45">
        <v>1</v>
      </c>
      <c r="H124" s="30" t="str">
        <f t="shared" si="1"/>
        <v>EINT122</v>
      </c>
      <c r="I124" s="35" t="s">
        <v>330</v>
      </c>
      <c r="J124" s="32" t="s">
        <v>367</v>
      </c>
      <c r="K124" s="32" t="s">
        <v>1769</v>
      </c>
      <c r="L124" s="33" t="s">
        <v>316</v>
      </c>
      <c r="M124" s="33"/>
      <c r="N124" s="33"/>
      <c r="O124" s="33"/>
      <c r="P124" s="33" t="s">
        <v>151</v>
      </c>
    </row>
    <row r="125" spans="1:16" ht="16.5">
      <c r="A125" s="30" t="s">
        <v>1885</v>
      </c>
      <c r="B125" s="31" t="str">
        <f>INDEX(ball_loc!$A:$A,MATCH($F125,ball_loc!$B:$B,0))</f>
        <v>B26</v>
      </c>
      <c r="C125" s="24" t="s">
        <v>548</v>
      </c>
      <c r="D125" s="42" t="s">
        <v>1875</v>
      </c>
      <c r="E125" s="49" t="s">
        <v>549</v>
      </c>
      <c r="F125" s="29" t="s">
        <v>893</v>
      </c>
      <c r="G125" s="45">
        <v>1</v>
      </c>
      <c r="H125" s="30" t="str">
        <f t="shared" si="1"/>
        <v>EINT123</v>
      </c>
      <c r="I125" s="35" t="s">
        <v>763</v>
      </c>
      <c r="J125" s="32" t="s">
        <v>363</v>
      </c>
      <c r="K125" s="33"/>
      <c r="L125" s="33" t="s">
        <v>314</v>
      </c>
      <c r="M125" s="33"/>
      <c r="N125" s="33"/>
      <c r="O125" s="33"/>
      <c r="P125" s="33" t="s">
        <v>155</v>
      </c>
    </row>
    <row r="126" spans="1:16" ht="16.5">
      <c r="A126" s="30" t="s">
        <v>1885</v>
      </c>
      <c r="B126" s="31" t="str">
        <f>INDEX(ball_loc!$A:$A,MATCH($F126,ball_loc!$B:$B,0))</f>
        <v>D24</v>
      </c>
      <c r="C126" s="24" t="s">
        <v>548</v>
      </c>
      <c r="D126" s="41" t="s">
        <v>1874</v>
      </c>
      <c r="E126" s="49" t="s">
        <v>1681</v>
      </c>
      <c r="F126" s="29" t="s">
        <v>894</v>
      </c>
      <c r="G126" s="45">
        <v>1</v>
      </c>
      <c r="H126" s="30" t="str">
        <f t="shared" si="1"/>
        <v>EINT124</v>
      </c>
      <c r="I126" s="35" t="s">
        <v>764</v>
      </c>
      <c r="J126" s="32" t="s">
        <v>365</v>
      </c>
      <c r="K126" s="33"/>
      <c r="L126" s="33"/>
      <c r="M126" s="33"/>
      <c r="N126" s="33"/>
      <c r="O126" s="33"/>
      <c r="P126" s="33" t="s">
        <v>352</v>
      </c>
    </row>
    <row r="127" spans="1:16" ht="16.5">
      <c r="A127" s="30" t="s">
        <v>1885</v>
      </c>
      <c r="B127" s="31" t="str">
        <f>INDEX(ball_loc!$A:$A,MATCH($F127,ball_loc!$B:$B,0))</f>
        <v>A26</v>
      </c>
      <c r="C127" s="24" t="s">
        <v>548</v>
      </c>
      <c r="D127" s="42" t="s">
        <v>1875</v>
      </c>
      <c r="E127" s="49" t="s">
        <v>549</v>
      </c>
      <c r="F127" s="29" t="s">
        <v>895</v>
      </c>
      <c r="G127" s="45">
        <v>1</v>
      </c>
      <c r="H127" s="30" t="str">
        <f t="shared" si="1"/>
        <v>EINT125</v>
      </c>
      <c r="I127" s="35" t="s">
        <v>765</v>
      </c>
      <c r="J127" s="32" t="s">
        <v>377</v>
      </c>
      <c r="K127" s="33"/>
      <c r="L127" s="33" t="s">
        <v>69</v>
      </c>
      <c r="M127" s="33"/>
      <c r="N127" s="33"/>
      <c r="O127" s="33"/>
      <c r="P127" s="33" t="s">
        <v>158</v>
      </c>
    </row>
    <row r="128" spans="1:16" ht="16.5">
      <c r="A128" s="30" t="s">
        <v>1885</v>
      </c>
      <c r="B128" s="31" t="str">
        <f>INDEX(ball_loc!$A:$A,MATCH($F128,ball_loc!$B:$B,0))</f>
        <v>C26</v>
      </c>
      <c r="C128" s="24" t="s">
        <v>548</v>
      </c>
      <c r="D128" s="42" t="s">
        <v>1875</v>
      </c>
      <c r="E128" s="49" t="s">
        <v>549</v>
      </c>
      <c r="F128" s="29" t="s">
        <v>896</v>
      </c>
      <c r="G128" s="45">
        <v>1</v>
      </c>
      <c r="H128" s="30" t="str">
        <f t="shared" si="1"/>
        <v>EINT126</v>
      </c>
      <c r="I128" s="35" t="s">
        <v>766</v>
      </c>
      <c r="J128" s="32" t="s">
        <v>375</v>
      </c>
      <c r="K128" s="33"/>
      <c r="L128" s="33" t="s">
        <v>44</v>
      </c>
      <c r="M128" s="33"/>
      <c r="N128" s="33"/>
      <c r="O128" s="33" t="s">
        <v>767</v>
      </c>
      <c r="P128" s="33" t="s">
        <v>354</v>
      </c>
    </row>
    <row r="129" spans="1:16" ht="16.5">
      <c r="A129" s="30" t="s">
        <v>1885</v>
      </c>
      <c r="B129" s="31" t="str">
        <f>INDEX(ball_loc!$A:$A,MATCH($F129,ball_loc!$B:$B,0))</f>
        <v>G23</v>
      </c>
      <c r="C129" s="24" t="s">
        <v>548</v>
      </c>
      <c r="D129" s="42" t="s">
        <v>1875</v>
      </c>
      <c r="E129" s="49" t="s">
        <v>549</v>
      </c>
      <c r="F129" s="29" t="s">
        <v>897</v>
      </c>
      <c r="G129" s="45">
        <v>1</v>
      </c>
      <c r="H129" s="30" t="str">
        <f t="shared" si="1"/>
        <v>EINT127</v>
      </c>
      <c r="I129" s="35" t="s">
        <v>768</v>
      </c>
      <c r="J129" s="32" t="s">
        <v>373</v>
      </c>
      <c r="K129" s="33"/>
      <c r="L129" s="33" t="s">
        <v>38</v>
      </c>
      <c r="M129" s="33"/>
      <c r="N129" s="33"/>
      <c r="O129" s="33" t="s">
        <v>769</v>
      </c>
      <c r="P129" s="33" t="s">
        <v>160</v>
      </c>
    </row>
    <row r="130" spans="1:16" ht="16.5">
      <c r="A130" s="30" t="s">
        <v>1885</v>
      </c>
      <c r="B130" s="31" t="str">
        <f>INDEX(ball_loc!$A:$A,MATCH($F130,ball_loc!$B:$B,0))</f>
        <v>B27</v>
      </c>
      <c r="C130" s="24" t="s">
        <v>548</v>
      </c>
      <c r="D130" s="42" t="s">
        <v>1875</v>
      </c>
      <c r="E130" s="49" t="s">
        <v>549</v>
      </c>
      <c r="F130" s="29" t="s">
        <v>898</v>
      </c>
      <c r="G130" s="45">
        <v>1</v>
      </c>
      <c r="H130" s="30" t="str">
        <f t="shared" si="1"/>
        <v>EINT128</v>
      </c>
      <c r="I130" s="35" t="s">
        <v>770</v>
      </c>
      <c r="J130" s="32" t="s">
        <v>369</v>
      </c>
      <c r="K130" s="33"/>
      <c r="L130" s="33" t="s">
        <v>318</v>
      </c>
      <c r="M130" s="33"/>
      <c r="N130" s="33"/>
      <c r="O130" s="33" t="s">
        <v>771</v>
      </c>
      <c r="P130" s="33" t="s">
        <v>162</v>
      </c>
    </row>
    <row r="131" spans="1:16" ht="16.5">
      <c r="A131" s="30" t="s">
        <v>1885</v>
      </c>
      <c r="B131" s="31" t="str">
        <f>INDEX(ball_loc!$A:$A,MATCH($F131,ball_loc!$B:$B,0))</f>
        <v>C25</v>
      </c>
      <c r="C131" s="24" t="s">
        <v>548</v>
      </c>
      <c r="D131" s="42" t="s">
        <v>1875</v>
      </c>
      <c r="E131" s="49" t="s">
        <v>549</v>
      </c>
      <c r="F131" s="29" t="s">
        <v>899</v>
      </c>
      <c r="G131" s="45">
        <v>1</v>
      </c>
      <c r="H131" s="30" t="str">
        <f t="shared" si="1"/>
        <v>EINT129</v>
      </c>
      <c r="I131" s="35" t="s">
        <v>772</v>
      </c>
      <c r="J131" s="32" t="s">
        <v>371</v>
      </c>
      <c r="K131" s="33"/>
      <c r="L131" s="33" t="s">
        <v>32</v>
      </c>
      <c r="M131" s="33"/>
      <c r="N131" s="33"/>
      <c r="O131" s="33" t="s">
        <v>773</v>
      </c>
      <c r="P131" s="33" t="s">
        <v>80</v>
      </c>
    </row>
    <row r="132" spans="1:16" ht="16.5">
      <c r="A132" s="30" t="s">
        <v>1885</v>
      </c>
      <c r="B132" s="31" t="str">
        <f>INDEX(ball_loc!$A:$A,MATCH($F132,ball_loc!$B:$B,0))</f>
        <v>D26</v>
      </c>
      <c r="C132" s="24" t="s">
        <v>548</v>
      </c>
      <c r="D132" s="42" t="s">
        <v>1875</v>
      </c>
      <c r="E132" s="49" t="s">
        <v>549</v>
      </c>
      <c r="F132" s="29" t="s">
        <v>900</v>
      </c>
      <c r="G132" s="45">
        <v>1</v>
      </c>
      <c r="H132" s="30" t="str">
        <f t="shared" ref="H132:H172" si="2">"EINT"&amp;ROW($H132)-2</f>
        <v>EINT130</v>
      </c>
      <c r="I132" s="35" t="s">
        <v>774</v>
      </c>
      <c r="J132" s="32" t="s">
        <v>379</v>
      </c>
      <c r="K132" s="33"/>
      <c r="L132" s="33" t="s">
        <v>73</v>
      </c>
      <c r="M132" s="33"/>
      <c r="N132" s="33"/>
      <c r="O132" s="33"/>
      <c r="P132" s="33" t="s">
        <v>83</v>
      </c>
    </row>
    <row r="133" spans="1:16" ht="16.5">
      <c r="A133" s="30" t="s">
        <v>1885</v>
      </c>
      <c r="B133" s="31" t="str">
        <f>INDEX(ball_loc!$A:$A,MATCH($F133,ball_loc!$B:$B,0))</f>
        <v>E25</v>
      </c>
      <c r="C133" s="24" t="s">
        <v>548</v>
      </c>
      <c r="D133" s="41" t="s">
        <v>1874</v>
      </c>
      <c r="E133" s="49" t="s">
        <v>549</v>
      </c>
      <c r="F133" s="29" t="s">
        <v>901</v>
      </c>
      <c r="G133" s="45">
        <v>1</v>
      </c>
      <c r="H133" s="30" t="str">
        <f t="shared" si="2"/>
        <v>EINT131</v>
      </c>
      <c r="I133" s="35" t="s">
        <v>332</v>
      </c>
      <c r="J133" s="32" t="s">
        <v>380</v>
      </c>
      <c r="K133" s="33"/>
      <c r="L133" s="33" t="s">
        <v>65</v>
      </c>
      <c r="M133" s="33"/>
      <c r="N133" s="33"/>
      <c r="O133" s="33"/>
      <c r="P133" s="33" t="s">
        <v>88</v>
      </c>
    </row>
    <row r="134" spans="1:16" ht="16.5">
      <c r="A134" s="30" t="s">
        <v>1885</v>
      </c>
      <c r="B134" s="31" t="str">
        <f>INDEX(ball_loc!$A:$A,MATCH($F134,ball_loc!$B:$B,0))</f>
        <v>E24</v>
      </c>
      <c r="C134" s="24" t="s">
        <v>548</v>
      </c>
      <c r="D134" s="42" t="s">
        <v>1875</v>
      </c>
      <c r="E134" s="49" t="s">
        <v>549</v>
      </c>
      <c r="F134" s="29" t="s">
        <v>902</v>
      </c>
      <c r="G134" s="45">
        <v>1</v>
      </c>
      <c r="H134" s="30" t="str">
        <f t="shared" si="2"/>
        <v>EINT132</v>
      </c>
      <c r="I134" s="35" t="s">
        <v>333</v>
      </c>
      <c r="J134" s="32" t="s">
        <v>378</v>
      </c>
      <c r="K134" s="33"/>
      <c r="L134" s="33" t="s">
        <v>702</v>
      </c>
      <c r="M134" s="33"/>
      <c r="N134" s="33"/>
      <c r="O134" s="33"/>
      <c r="P134" s="33" t="s">
        <v>92</v>
      </c>
    </row>
    <row r="135" spans="1:16" ht="16.5">
      <c r="A135" s="30" t="s">
        <v>1885</v>
      </c>
      <c r="B135" s="31" t="str">
        <f>INDEX(ball_loc!$A:$A,MATCH($F135,ball_loc!$B:$B,0))</f>
        <v>D25</v>
      </c>
      <c r="C135" s="24" t="s">
        <v>548</v>
      </c>
      <c r="D135" s="42" t="s">
        <v>1875</v>
      </c>
      <c r="E135" s="49" t="s">
        <v>1682</v>
      </c>
      <c r="F135" s="29" t="s">
        <v>903</v>
      </c>
      <c r="G135" s="45">
        <v>1</v>
      </c>
      <c r="H135" s="30" t="str">
        <f t="shared" si="2"/>
        <v>EINT133</v>
      </c>
      <c r="I135" s="35" t="s">
        <v>334</v>
      </c>
      <c r="J135" s="32" t="s">
        <v>376</v>
      </c>
      <c r="K135" s="33"/>
      <c r="L135" s="33" t="s">
        <v>328</v>
      </c>
      <c r="M135" s="33"/>
      <c r="N135" s="33"/>
      <c r="O135" s="33"/>
      <c r="P135" s="33" t="s">
        <v>97</v>
      </c>
    </row>
    <row r="136" spans="1:16" ht="16.5">
      <c r="A136" s="30" t="s">
        <v>537</v>
      </c>
      <c r="B136" s="31" t="str">
        <f>INDEX(ball_loc!$A:$A,MATCH($F136,ball_loc!$B:$B,0))</f>
        <v>K26</v>
      </c>
      <c r="C136" s="24" t="s">
        <v>548</v>
      </c>
      <c r="D136" s="41" t="s">
        <v>1874</v>
      </c>
      <c r="E136" s="49" t="s">
        <v>549</v>
      </c>
      <c r="F136" s="29" t="s">
        <v>904</v>
      </c>
      <c r="G136" s="45">
        <v>1</v>
      </c>
      <c r="H136" s="30" t="str">
        <f t="shared" si="2"/>
        <v>EINT134</v>
      </c>
      <c r="I136" s="35" t="s">
        <v>335</v>
      </c>
      <c r="J136" s="32" t="s">
        <v>339</v>
      </c>
      <c r="K136" s="33"/>
      <c r="L136" s="33"/>
      <c r="M136" s="33"/>
      <c r="N136" s="33"/>
      <c r="O136" s="33"/>
      <c r="P136" s="33"/>
    </row>
    <row r="137" spans="1:16" ht="16.5">
      <c r="A137" s="30" t="s">
        <v>537</v>
      </c>
      <c r="B137" s="31" t="str">
        <f>INDEX(ball_loc!$A:$A,MATCH($F137,ball_loc!$B:$B,0))</f>
        <v>M23</v>
      </c>
      <c r="C137" s="24" t="s">
        <v>548</v>
      </c>
      <c r="D137" s="41" t="s">
        <v>1874</v>
      </c>
      <c r="E137" s="49" t="s">
        <v>1681</v>
      </c>
      <c r="F137" s="29" t="s">
        <v>905</v>
      </c>
      <c r="G137" s="45">
        <v>1</v>
      </c>
      <c r="H137" s="30" t="str">
        <f t="shared" si="2"/>
        <v>EINT135</v>
      </c>
      <c r="I137" s="35" t="s">
        <v>336</v>
      </c>
      <c r="J137" s="32" t="s">
        <v>341</v>
      </c>
      <c r="K137" s="33"/>
      <c r="L137" s="33"/>
      <c r="M137" s="33"/>
      <c r="N137" s="33"/>
      <c r="O137" s="33"/>
      <c r="P137" s="33"/>
    </row>
    <row r="138" spans="1:16" ht="16.5">
      <c r="A138" s="30" t="s">
        <v>537</v>
      </c>
      <c r="B138" s="31" t="str">
        <f>INDEX(ball_loc!$A:$A,MATCH($F138,ball_loc!$B:$B,0))</f>
        <v>M24</v>
      </c>
      <c r="C138" s="24" t="s">
        <v>548</v>
      </c>
      <c r="D138" s="41" t="s">
        <v>1874</v>
      </c>
      <c r="E138" s="48" t="s">
        <v>549</v>
      </c>
      <c r="F138" s="29" t="s">
        <v>906</v>
      </c>
      <c r="G138" s="45">
        <v>0</v>
      </c>
      <c r="H138" s="30" t="str">
        <f t="shared" si="2"/>
        <v>EINT136</v>
      </c>
      <c r="I138" s="35" t="s">
        <v>337</v>
      </c>
      <c r="J138" s="33" t="s">
        <v>343</v>
      </c>
      <c r="K138" s="33" t="s">
        <v>775</v>
      </c>
      <c r="L138" s="33" t="s">
        <v>60</v>
      </c>
      <c r="M138" s="33"/>
      <c r="N138" s="33"/>
      <c r="O138" s="33" t="s">
        <v>773</v>
      </c>
      <c r="P138" s="33"/>
    </row>
    <row r="139" spans="1:16" ht="16.5">
      <c r="A139" s="30" t="s">
        <v>537</v>
      </c>
      <c r="B139" s="31" t="str">
        <f>INDEX(ball_loc!$A:$A,MATCH($F139,ball_loc!$B:$B,0))</f>
        <v>L26</v>
      </c>
      <c r="C139" s="24" t="s">
        <v>548</v>
      </c>
      <c r="D139" s="41" t="s">
        <v>1874</v>
      </c>
      <c r="E139" s="48" t="s">
        <v>549</v>
      </c>
      <c r="F139" s="29" t="s">
        <v>907</v>
      </c>
      <c r="G139" s="45">
        <v>0</v>
      </c>
      <c r="H139" s="30" t="str">
        <f t="shared" si="2"/>
        <v>EINT137</v>
      </c>
      <c r="I139" s="35" t="s">
        <v>776</v>
      </c>
      <c r="J139" s="33" t="s">
        <v>777</v>
      </c>
      <c r="K139" s="33" t="s">
        <v>778</v>
      </c>
      <c r="L139" s="33" t="s">
        <v>82</v>
      </c>
      <c r="M139" s="33"/>
      <c r="N139" s="33"/>
      <c r="O139" s="33"/>
      <c r="P139" s="33"/>
    </row>
    <row r="140" spans="1:16" ht="16.5">
      <c r="A140" s="30" t="s">
        <v>537</v>
      </c>
      <c r="B140" s="31" t="str">
        <f>INDEX(ball_loc!$A:$A,MATCH($F140,ball_loc!$B:$B,0))</f>
        <v>J22</v>
      </c>
      <c r="C140" s="24" t="s">
        <v>548</v>
      </c>
      <c r="D140" s="41" t="s">
        <v>1874</v>
      </c>
      <c r="E140" s="48" t="s">
        <v>549</v>
      </c>
      <c r="F140" s="29" t="s">
        <v>908</v>
      </c>
      <c r="G140" s="45">
        <v>0</v>
      </c>
      <c r="H140" s="30" t="str">
        <f t="shared" si="2"/>
        <v>EINT138</v>
      </c>
      <c r="I140" s="35" t="s">
        <v>779</v>
      </c>
      <c r="J140" s="33" t="s">
        <v>780</v>
      </c>
      <c r="K140" s="33" t="s">
        <v>781</v>
      </c>
      <c r="L140" s="33" t="s">
        <v>87</v>
      </c>
      <c r="M140" s="33"/>
      <c r="N140" s="33"/>
      <c r="O140" s="33"/>
      <c r="P140" s="33" t="s">
        <v>240</v>
      </c>
    </row>
    <row r="141" spans="1:16" ht="16.5">
      <c r="A141" s="30" t="s">
        <v>537</v>
      </c>
      <c r="B141" s="31" t="str">
        <f>INDEX(ball_loc!$A:$A,MATCH($F141,ball_loc!$B:$B,0))</f>
        <v>N27</v>
      </c>
      <c r="C141" s="24" t="s">
        <v>548</v>
      </c>
      <c r="D141" s="41" t="s">
        <v>1874</v>
      </c>
      <c r="E141" s="48" t="s">
        <v>549</v>
      </c>
      <c r="F141" s="29" t="s">
        <v>909</v>
      </c>
      <c r="G141" s="45">
        <v>0</v>
      </c>
      <c r="H141" s="30" t="str">
        <f t="shared" si="2"/>
        <v>EINT139</v>
      </c>
      <c r="I141" s="35" t="s">
        <v>782</v>
      </c>
      <c r="J141" s="33" t="s">
        <v>783</v>
      </c>
      <c r="K141" s="33" t="s">
        <v>784</v>
      </c>
      <c r="L141" s="33" t="s">
        <v>91</v>
      </c>
      <c r="M141" s="33"/>
      <c r="N141" s="33"/>
      <c r="O141" s="33" t="s">
        <v>769</v>
      </c>
      <c r="P141" s="33"/>
    </row>
    <row r="142" spans="1:16" ht="16.5">
      <c r="A142" s="30" t="s">
        <v>537</v>
      </c>
      <c r="B142" s="31" t="str">
        <f>INDEX(ball_loc!$A:$A,MATCH($F142,ball_loc!$B:$B,0))</f>
        <v>M25</v>
      </c>
      <c r="C142" s="24" t="s">
        <v>548</v>
      </c>
      <c r="D142" s="41" t="s">
        <v>1874</v>
      </c>
      <c r="E142" s="48" t="s">
        <v>549</v>
      </c>
      <c r="F142" s="29" t="s">
        <v>910</v>
      </c>
      <c r="G142" s="45">
        <v>0</v>
      </c>
      <c r="H142" s="30" t="str">
        <f t="shared" si="2"/>
        <v>EINT140</v>
      </c>
      <c r="I142" s="35" t="s">
        <v>785</v>
      </c>
      <c r="J142" s="33" t="s">
        <v>775</v>
      </c>
      <c r="K142" s="33" t="s">
        <v>343</v>
      </c>
      <c r="L142" s="33" t="s">
        <v>29</v>
      </c>
      <c r="M142" s="33"/>
      <c r="N142" s="33"/>
      <c r="O142" s="33" t="s">
        <v>771</v>
      </c>
      <c r="P142" s="33"/>
    </row>
    <row r="143" spans="1:16" ht="16.5">
      <c r="A143" s="30" t="s">
        <v>537</v>
      </c>
      <c r="B143" s="31" t="str">
        <f>INDEX(ball_loc!$A:$A,MATCH($F143,ball_loc!$B:$B,0))</f>
        <v>M26</v>
      </c>
      <c r="C143" s="24" t="s">
        <v>548</v>
      </c>
      <c r="D143" s="41" t="s">
        <v>1874</v>
      </c>
      <c r="E143" s="48" t="s">
        <v>549</v>
      </c>
      <c r="F143" s="29" t="s">
        <v>911</v>
      </c>
      <c r="G143" s="45">
        <v>0</v>
      </c>
      <c r="H143" s="30" t="str">
        <f t="shared" si="2"/>
        <v>EINT141</v>
      </c>
      <c r="I143" s="35" t="s">
        <v>786</v>
      </c>
      <c r="J143" s="33" t="s">
        <v>778</v>
      </c>
      <c r="K143" s="33" t="s">
        <v>777</v>
      </c>
      <c r="L143" s="33" t="s">
        <v>787</v>
      </c>
      <c r="M143" s="33"/>
      <c r="N143" s="33"/>
      <c r="O143" s="33"/>
      <c r="P143" s="33"/>
    </row>
    <row r="144" spans="1:16" ht="16.5">
      <c r="A144" s="30" t="s">
        <v>537</v>
      </c>
      <c r="B144" s="31" t="str">
        <f>INDEX(ball_loc!$A:$A,MATCH($F144,ball_loc!$B:$B,0))</f>
        <v>N24</v>
      </c>
      <c r="C144" s="24" t="s">
        <v>548</v>
      </c>
      <c r="D144" s="41" t="s">
        <v>1874</v>
      </c>
      <c r="E144" s="48" t="s">
        <v>549</v>
      </c>
      <c r="F144" s="29" t="s">
        <v>912</v>
      </c>
      <c r="G144" s="45">
        <v>0</v>
      </c>
      <c r="H144" s="30" t="str">
        <f t="shared" si="2"/>
        <v>EINT142</v>
      </c>
      <c r="I144" s="35" t="s">
        <v>788</v>
      </c>
      <c r="J144" s="33" t="s">
        <v>781</v>
      </c>
      <c r="K144" s="33" t="s">
        <v>780</v>
      </c>
      <c r="L144" s="33" t="s">
        <v>789</v>
      </c>
      <c r="M144" s="33" t="s">
        <v>1770</v>
      </c>
      <c r="N144" s="33"/>
      <c r="O144" s="33"/>
      <c r="P144" s="33" t="s">
        <v>243</v>
      </c>
    </row>
    <row r="145" spans="1:16" ht="16.5">
      <c r="A145" s="30" t="s">
        <v>537</v>
      </c>
      <c r="B145" s="31" t="str">
        <f>INDEX(ball_loc!$A:$A,MATCH($F145,ball_loc!$B:$B,0))</f>
        <v>L23</v>
      </c>
      <c r="C145" s="24" t="s">
        <v>548</v>
      </c>
      <c r="D145" s="41" t="s">
        <v>1874</v>
      </c>
      <c r="E145" s="48" t="s">
        <v>549</v>
      </c>
      <c r="F145" s="29" t="s">
        <v>913</v>
      </c>
      <c r="G145" s="45">
        <v>0</v>
      </c>
      <c r="H145" s="30" t="str">
        <f t="shared" si="2"/>
        <v>EINT143</v>
      </c>
      <c r="I145" s="35" t="s">
        <v>790</v>
      </c>
      <c r="J145" s="33" t="s">
        <v>784</v>
      </c>
      <c r="K145" s="33" t="s">
        <v>783</v>
      </c>
      <c r="L145" s="33" t="s">
        <v>47</v>
      </c>
      <c r="M145" s="33" t="s">
        <v>1771</v>
      </c>
      <c r="N145" s="33"/>
      <c r="O145" s="33" t="s">
        <v>767</v>
      </c>
      <c r="P145" s="33" t="s">
        <v>246</v>
      </c>
    </row>
    <row r="146" spans="1:16" ht="16.5">
      <c r="A146" s="30" t="s">
        <v>537</v>
      </c>
      <c r="B146" s="31" t="str">
        <f>INDEX(ball_loc!$A:$A,MATCH($F146,ball_loc!$B:$B,0))</f>
        <v>P24</v>
      </c>
      <c r="C146" s="24" t="s">
        <v>548</v>
      </c>
      <c r="D146" s="41" t="s">
        <v>1874</v>
      </c>
      <c r="E146" s="49" t="s">
        <v>549</v>
      </c>
      <c r="F146" s="29" t="s">
        <v>914</v>
      </c>
      <c r="G146" s="45">
        <v>1</v>
      </c>
      <c r="H146" s="30" t="str">
        <f t="shared" si="2"/>
        <v>EINT144</v>
      </c>
      <c r="I146" s="35" t="s">
        <v>791</v>
      </c>
      <c r="J146" s="32" t="s">
        <v>346</v>
      </c>
      <c r="K146" s="33" t="s">
        <v>347</v>
      </c>
      <c r="L146" s="33"/>
      <c r="M146" s="33"/>
      <c r="N146" s="33"/>
      <c r="O146" s="33"/>
      <c r="P146" s="33"/>
    </row>
    <row r="147" spans="1:16" ht="16.5">
      <c r="A147" s="30" t="s">
        <v>537</v>
      </c>
      <c r="B147" s="31" t="str">
        <f>INDEX(ball_loc!$A:$A,MATCH($F147,ball_loc!$B:$B,0))</f>
        <v>N23</v>
      </c>
      <c r="C147" s="24" t="s">
        <v>548</v>
      </c>
      <c r="D147" s="42" t="s">
        <v>1875</v>
      </c>
      <c r="E147" s="49" t="s">
        <v>1682</v>
      </c>
      <c r="F147" s="29" t="s">
        <v>915</v>
      </c>
      <c r="G147" s="45">
        <v>1</v>
      </c>
      <c r="H147" s="30" t="str">
        <f t="shared" si="2"/>
        <v>EINT145</v>
      </c>
      <c r="I147" s="35" t="s">
        <v>792</v>
      </c>
      <c r="J147" s="32" t="s">
        <v>348</v>
      </c>
      <c r="K147" s="33"/>
      <c r="L147" s="33"/>
      <c r="M147" s="33"/>
      <c r="N147" s="33"/>
      <c r="O147" s="33"/>
      <c r="P147" s="33"/>
    </row>
    <row r="148" spans="1:16" ht="16.5">
      <c r="A148" s="30" t="s">
        <v>537</v>
      </c>
      <c r="B148" s="31" t="str">
        <f>INDEX(ball_loc!$A:$A,MATCH($F148,ball_loc!$B:$B,0))</f>
        <v>P25</v>
      </c>
      <c r="C148" s="24" t="s">
        <v>548</v>
      </c>
      <c r="D148" s="41" t="s">
        <v>1874</v>
      </c>
      <c r="E148" s="49" t="s">
        <v>549</v>
      </c>
      <c r="F148" s="29" t="s">
        <v>916</v>
      </c>
      <c r="G148" s="45">
        <v>1</v>
      </c>
      <c r="H148" s="30" t="str">
        <f t="shared" si="2"/>
        <v>EINT146</v>
      </c>
      <c r="I148" s="35" t="s">
        <v>793</v>
      </c>
      <c r="J148" s="32" t="s">
        <v>347</v>
      </c>
      <c r="K148" s="33" t="s">
        <v>346</v>
      </c>
      <c r="L148" s="33"/>
      <c r="M148" s="33"/>
      <c r="N148" s="33"/>
      <c r="O148" s="33"/>
      <c r="P148" s="33"/>
    </row>
    <row r="149" spans="1:16" ht="16.5">
      <c r="A149" s="30" t="s">
        <v>537</v>
      </c>
      <c r="B149" s="31" t="str">
        <f>INDEX(ball_loc!$A:$A,MATCH($F149,ball_loc!$B:$B,0))</f>
        <v>P23</v>
      </c>
      <c r="C149" s="24" t="s">
        <v>548</v>
      </c>
      <c r="D149" s="41" t="s">
        <v>1874</v>
      </c>
      <c r="E149" s="49" t="s">
        <v>1681</v>
      </c>
      <c r="F149" s="29" t="s">
        <v>1955</v>
      </c>
      <c r="G149" s="45">
        <v>1</v>
      </c>
      <c r="H149" s="30" t="str">
        <f t="shared" si="2"/>
        <v>EINT147</v>
      </c>
      <c r="I149" s="35" t="s">
        <v>338</v>
      </c>
      <c r="J149" s="32" t="s">
        <v>349</v>
      </c>
      <c r="K149" s="33"/>
      <c r="L149" s="33"/>
      <c r="M149" s="33"/>
      <c r="N149" s="33"/>
      <c r="O149" s="33"/>
      <c r="P149" s="33"/>
    </row>
    <row r="150" spans="1:16" ht="16.5">
      <c r="A150" s="30" t="s">
        <v>537</v>
      </c>
      <c r="B150" s="31" t="str">
        <f>INDEX(ball_loc!$A:$A,MATCH($F150,ball_loc!$B:$B,0))</f>
        <v>R23</v>
      </c>
      <c r="C150" s="24" t="s">
        <v>548</v>
      </c>
      <c r="D150" s="42" t="s">
        <v>1875</v>
      </c>
      <c r="E150" s="49" t="s">
        <v>1682</v>
      </c>
      <c r="F150" s="29" t="s">
        <v>918</v>
      </c>
      <c r="G150" s="45">
        <v>1</v>
      </c>
      <c r="H150" s="30" t="str">
        <f t="shared" si="2"/>
        <v>EINT148</v>
      </c>
      <c r="I150" s="35" t="s">
        <v>340</v>
      </c>
      <c r="J150" s="32" t="s">
        <v>350</v>
      </c>
      <c r="K150" s="33"/>
      <c r="L150" s="33"/>
      <c r="M150" s="33"/>
      <c r="N150" s="33"/>
      <c r="O150" s="33"/>
      <c r="P150" s="33"/>
    </row>
    <row r="151" spans="1:16" ht="16.5">
      <c r="A151" s="30" t="s">
        <v>537</v>
      </c>
      <c r="B151" s="31" t="str">
        <f>INDEX(ball_loc!$A:$A,MATCH($F151,ball_loc!$B:$B,0))</f>
        <v>R24</v>
      </c>
      <c r="C151" s="24" t="s">
        <v>548</v>
      </c>
      <c r="D151" s="42" t="s">
        <v>1875</v>
      </c>
      <c r="E151" s="49" t="s">
        <v>1681</v>
      </c>
      <c r="F151" s="29" t="s">
        <v>919</v>
      </c>
      <c r="G151" s="45">
        <v>1</v>
      </c>
      <c r="H151" s="30" t="str">
        <f t="shared" si="2"/>
        <v>EINT149</v>
      </c>
      <c r="I151" s="35" t="s">
        <v>342</v>
      </c>
      <c r="J151" s="32" t="s">
        <v>121</v>
      </c>
      <c r="K151" s="33"/>
      <c r="L151" s="33"/>
      <c r="M151" s="33"/>
      <c r="N151" s="33"/>
      <c r="O151" s="33"/>
      <c r="P151" s="33"/>
    </row>
    <row r="152" spans="1:16" ht="16.5">
      <c r="A152" s="30" t="s">
        <v>537</v>
      </c>
      <c r="B152" s="31" t="str">
        <f>INDEX(ball_loc!$A:$A,MATCH($F152,ball_loc!$B:$B,0))</f>
        <v>R25</v>
      </c>
      <c r="C152" s="24" t="s">
        <v>548</v>
      </c>
      <c r="D152" s="41" t="s">
        <v>1874</v>
      </c>
      <c r="E152" s="48" t="s">
        <v>549</v>
      </c>
      <c r="F152" s="29" t="s">
        <v>1948</v>
      </c>
      <c r="G152" s="45">
        <v>0</v>
      </c>
      <c r="H152" s="30" t="str">
        <f t="shared" si="2"/>
        <v>EINT150</v>
      </c>
      <c r="I152" s="34" t="s">
        <v>344</v>
      </c>
      <c r="J152" s="33" t="s">
        <v>23</v>
      </c>
      <c r="K152" s="33" t="s">
        <v>18</v>
      </c>
      <c r="L152" s="33" t="s">
        <v>10</v>
      </c>
      <c r="M152" s="33"/>
      <c r="N152" s="33"/>
      <c r="O152" s="33"/>
      <c r="P152" s="33" t="s">
        <v>256</v>
      </c>
    </row>
    <row r="153" spans="1:16" ht="16.5">
      <c r="A153" s="30" t="s">
        <v>537</v>
      </c>
      <c r="B153" s="31" t="str">
        <f>INDEX(ball_loc!$A:$A,MATCH($F153,ball_loc!$B:$B,0))</f>
        <v>L25</v>
      </c>
      <c r="C153" s="24" t="s">
        <v>548</v>
      </c>
      <c r="D153" s="41" t="s">
        <v>1874</v>
      </c>
      <c r="E153" s="48" t="s">
        <v>549</v>
      </c>
      <c r="F153" s="29" t="s">
        <v>1949</v>
      </c>
      <c r="G153" s="45">
        <v>0</v>
      </c>
      <c r="H153" s="30" t="str">
        <f t="shared" si="2"/>
        <v>EINT151</v>
      </c>
      <c r="I153" s="34" t="s">
        <v>345</v>
      </c>
      <c r="J153" s="33" t="s">
        <v>28</v>
      </c>
      <c r="K153" s="33" t="s">
        <v>755</v>
      </c>
      <c r="L153" s="33" t="s">
        <v>14</v>
      </c>
      <c r="M153" s="33"/>
      <c r="N153" s="33"/>
      <c r="O153" s="33"/>
      <c r="P153" s="33" t="s">
        <v>227</v>
      </c>
    </row>
    <row r="154" spans="1:16" ht="16.5">
      <c r="A154" s="30" t="s">
        <v>537</v>
      </c>
      <c r="B154" s="31" t="str">
        <f>INDEX(ball_loc!$A:$A,MATCH($F154,ball_loc!$B:$B,0))</f>
        <v>M22</v>
      </c>
      <c r="C154" s="24" t="s">
        <v>548</v>
      </c>
      <c r="D154" s="41" t="s">
        <v>1874</v>
      </c>
      <c r="E154" s="48" t="s">
        <v>549</v>
      </c>
      <c r="F154" s="32" t="s">
        <v>1950</v>
      </c>
      <c r="G154" s="45">
        <v>0</v>
      </c>
      <c r="H154" s="30" t="str">
        <f t="shared" si="2"/>
        <v>EINT152</v>
      </c>
      <c r="I154" s="34" t="s">
        <v>1772</v>
      </c>
      <c r="J154" s="33" t="s">
        <v>34</v>
      </c>
      <c r="K154" s="33" t="s">
        <v>18</v>
      </c>
      <c r="L154" s="33" t="s">
        <v>20</v>
      </c>
      <c r="M154" s="33"/>
      <c r="N154" s="33"/>
      <c r="O154" s="33"/>
      <c r="P154" s="33" t="s">
        <v>230</v>
      </c>
    </row>
    <row r="155" spans="1:16" ht="16.5">
      <c r="A155" s="30" t="s">
        <v>537</v>
      </c>
      <c r="B155" s="31" t="str">
        <f>INDEX(ball_loc!$A:$A,MATCH($F155,ball_loc!$B:$B,0))</f>
        <v>L22</v>
      </c>
      <c r="C155" s="24" t="s">
        <v>548</v>
      </c>
      <c r="D155" s="41" t="s">
        <v>1874</v>
      </c>
      <c r="E155" s="48" t="s">
        <v>549</v>
      </c>
      <c r="F155" s="32" t="s">
        <v>1951</v>
      </c>
      <c r="G155" s="45">
        <v>0</v>
      </c>
      <c r="H155" s="30" t="str">
        <f t="shared" si="2"/>
        <v>EINT153</v>
      </c>
      <c r="I155" s="34" t="s">
        <v>1773</v>
      </c>
      <c r="J155" s="33" t="s">
        <v>23</v>
      </c>
      <c r="K155" s="33" t="s">
        <v>755</v>
      </c>
      <c r="L155" s="33" t="s">
        <v>25</v>
      </c>
      <c r="M155" s="33"/>
      <c r="N155" s="33"/>
      <c r="O155" s="33"/>
      <c r="P155" s="33" t="s">
        <v>234</v>
      </c>
    </row>
    <row r="156" spans="1:16" ht="16.5">
      <c r="A156" s="30" t="s">
        <v>537</v>
      </c>
      <c r="B156" s="31" t="str">
        <f>INDEX(ball_loc!$A:$A,MATCH($F156,ball_loc!$B:$B,0))</f>
        <v>N25</v>
      </c>
      <c r="C156" s="24" t="s">
        <v>548</v>
      </c>
      <c r="D156" s="41" t="s">
        <v>1874</v>
      </c>
      <c r="E156" s="48" t="s">
        <v>549</v>
      </c>
      <c r="F156" s="32" t="s">
        <v>1853</v>
      </c>
      <c r="G156" s="45">
        <v>0</v>
      </c>
      <c r="H156" s="30" t="str">
        <f t="shared" si="2"/>
        <v>EINT154</v>
      </c>
      <c r="I156" s="34" t="s">
        <v>1774</v>
      </c>
      <c r="J156" s="33" t="s">
        <v>1691</v>
      </c>
      <c r="K156" s="33" t="s">
        <v>1700</v>
      </c>
      <c r="L156" s="33"/>
      <c r="M156" s="33"/>
      <c r="N156" s="33"/>
      <c r="O156" s="33"/>
      <c r="P156" s="33" t="s">
        <v>360</v>
      </c>
    </row>
    <row r="157" spans="1:16" ht="16.5">
      <c r="A157" s="30" t="s">
        <v>537</v>
      </c>
      <c r="B157" s="31" t="str">
        <f>INDEX(ball_loc!$A:$A,MATCH($F157,ball_loc!$B:$B,0))</f>
        <v>P22</v>
      </c>
      <c r="C157" s="24" t="s">
        <v>548</v>
      </c>
      <c r="D157" s="41" t="s">
        <v>1874</v>
      </c>
      <c r="E157" s="48" t="s">
        <v>549</v>
      </c>
      <c r="F157" s="32" t="s">
        <v>877</v>
      </c>
      <c r="G157" s="45">
        <v>0</v>
      </c>
      <c r="H157" s="30" t="str">
        <f t="shared" si="2"/>
        <v>EINT155</v>
      </c>
      <c r="I157" s="34" t="s">
        <v>1775</v>
      </c>
      <c r="J157" s="33" t="s">
        <v>314</v>
      </c>
      <c r="K157" s="33" t="s">
        <v>1700</v>
      </c>
      <c r="L157" s="33" t="s">
        <v>708</v>
      </c>
      <c r="M157" s="33"/>
      <c r="N157" s="33"/>
      <c r="O157" s="33"/>
      <c r="P157" s="33" t="s">
        <v>1735</v>
      </c>
    </row>
    <row r="158" spans="1:16" ht="16.5">
      <c r="A158" s="30" t="s">
        <v>537</v>
      </c>
      <c r="B158" s="31" t="str">
        <f>INDEX(ball_loc!$A:$A,MATCH($F158,ball_loc!$B:$B,0))</f>
        <v>T23</v>
      </c>
      <c r="C158" s="24" t="s">
        <v>548</v>
      </c>
      <c r="D158" s="41" t="s">
        <v>1874</v>
      </c>
      <c r="E158" s="48" t="s">
        <v>549</v>
      </c>
      <c r="F158" s="32" t="s">
        <v>878</v>
      </c>
      <c r="G158" s="45">
        <v>0</v>
      </c>
      <c r="H158" s="30" t="str">
        <f t="shared" si="2"/>
        <v>EINT156</v>
      </c>
      <c r="I158" s="34" t="s">
        <v>1776</v>
      </c>
      <c r="J158" s="33" t="s">
        <v>316</v>
      </c>
      <c r="K158" s="33" t="s">
        <v>285</v>
      </c>
      <c r="L158" s="33" t="s">
        <v>687</v>
      </c>
      <c r="M158" s="33" t="s">
        <v>150</v>
      </c>
      <c r="N158" s="33" t="s">
        <v>11</v>
      </c>
      <c r="O158" s="33"/>
      <c r="P158" s="33" t="s">
        <v>1736</v>
      </c>
    </row>
    <row r="159" spans="1:16" ht="16.5">
      <c r="A159" s="30" t="s">
        <v>537</v>
      </c>
      <c r="B159" s="31" t="str">
        <f>INDEX(ball_loc!$A:$A,MATCH($F159,ball_loc!$B:$B,0))</f>
        <v>R22</v>
      </c>
      <c r="C159" s="24" t="s">
        <v>548</v>
      </c>
      <c r="D159" s="41" t="s">
        <v>1874</v>
      </c>
      <c r="E159" s="48" t="s">
        <v>549</v>
      </c>
      <c r="F159" s="32" t="s">
        <v>879</v>
      </c>
      <c r="G159" s="45">
        <v>0</v>
      </c>
      <c r="H159" s="30" t="str">
        <f t="shared" si="2"/>
        <v>EINT157</v>
      </c>
      <c r="I159" s="34" t="s">
        <v>1777</v>
      </c>
      <c r="J159" s="33" t="s">
        <v>318</v>
      </c>
      <c r="K159" s="33" t="s">
        <v>61</v>
      </c>
      <c r="L159" s="33" t="s">
        <v>689</v>
      </c>
      <c r="M159" s="33" t="s">
        <v>154</v>
      </c>
      <c r="N159" s="33" t="s">
        <v>15</v>
      </c>
      <c r="O159" s="33"/>
      <c r="P159" s="33" t="s">
        <v>1737</v>
      </c>
    </row>
    <row r="160" spans="1:16" ht="16.5">
      <c r="A160" s="30" t="s">
        <v>537</v>
      </c>
      <c r="B160" s="31" t="str">
        <f>INDEX(ball_loc!$A:$A,MATCH($F160,ball_loc!$B:$B,0))</f>
        <v>N22</v>
      </c>
      <c r="C160" s="24" t="s">
        <v>548</v>
      </c>
      <c r="D160" s="41" t="s">
        <v>1874</v>
      </c>
      <c r="E160" s="48" t="s">
        <v>549</v>
      </c>
      <c r="F160" s="32" t="s">
        <v>1854</v>
      </c>
      <c r="G160" s="45">
        <v>0</v>
      </c>
      <c r="H160" s="30" t="str">
        <f t="shared" si="2"/>
        <v>EINT158</v>
      </c>
      <c r="I160" s="34" t="s">
        <v>1778</v>
      </c>
      <c r="J160" s="33" t="s">
        <v>32</v>
      </c>
      <c r="K160" s="33"/>
      <c r="L160" s="33"/>
      <c r="M160" s="33"/>
      <c r="N160" s="33"/>
      <c r="O160" s="33"/>
      <c r="P160" s="33"/>
    </row>
    <row r="161" spans="1:16" ht="16.5">
      <c r="A161" s="30" t="s">
        <v>537</v>
      </c>
      <c r="B161" s="31" t="str">
        <f>INDEX(ball_loc!$A:$A,MATCH($F161,ball_loc!$B:$B,0))</f>
        <v>T22</v>
      </c>
      <c r="C161" s="24" t="s">
        <v>548</v>
      </c>
      <c r="D161" s="41" t="s">
        <v>1874</v>
      </c>
      <c r="E161" s="48" t="s">
        <v>549</v>
      </c>
      <c r="F161" s="32" t="s">
        <v>1855</v>
      </c>
      <c r="G161" s="45">
        <v>0</v>
      </c>
      <c r="H161" s="30" t="str">
        <f t="shared" si="2"/>
        <v>EINT159</v>
      </c>
      <c r="I161" s="34" t="s">
        <v>1779</v>
      </c>
      <c r="J161" s="33" t="s">
        <v>38</v>
      </c>
      <c r="K161" s="33"/>
      <c r="L161" s="33"/>
      <c r="M161" s="33"/>
      <c r="N161" s="33"/>
      <c r="O161" s="33"/>
      <c r="P161" s="33"/>
    </row>
    <row r="162" spans="1:16" ht="16.5">
      <c r="A162" s="30" t="s">
        <v>537</v>
      </c>
      <c r="B162" s="31" t="str">
        <f>INDEX(ball_loc!$A:$A,MATCH($F162,ball_loc!$B:$B,0))</f>
        <v>K22</v>
      </c>
      <c r="C162" s="24" t="s">
        <v>548</v>
      </c>
      <c r="D162" s="41" t="s">
        <v>1874</v>
      </c>
      <c r="E162" s="48" t="s">
        <v>549</v>
      </c>
      <c r="F162" s="32" t="s">
        <v>1856</v>
      </c>
      <c r="G162" s="45">
        <v>0</v>
      </c>
      <c r="H162" s="30" t="str">
        <f t="shared" si="2"/>
        <v>EINT160</v>
      </c>
      <c r="I162" s="34" t="s">
        <v>1780</v>
      </c>
      <c r="J162" s="33" t="s">
        <v>44</v>
      </c>
      <c r="K162" s="33"/>
      <c r="L162" s="33"/>
      <c r="M162" s="33"/>
      <c r="N162" s="33"/>
      <c r="O162" s="33"/>
      <c r="P162" s="33"/>
    </row>
    <row r="163" spans="1:16" ht="16.5">
      <c r="A163" s="30" t="s">
        <v>1485</v>
      </c>
      <c r="B163" s="31" t="str">
        <f>INDEX(ball_loc!$A:$A,MATCH($F163,ball_loc!$B:$B,0))</f>
        <v>W22</v>
      </c>
      <c r="C163" s="24" t="s">
        <v>548</v>
      </c>
      <c r="D163" s="41" t="s">
        <v>1874</v>
      </c>
      <c r="E163" s="48" t="s">
        <v>549</v>
      </c>
      <c r="F163" s="32" t="s">
        <v>1857</v>
      </c>
      <c r="G163" s="45">
        <v>0</v>
      </c>
      <c r="H163" s="30" t="str">
        <f t="shared" si="2"/>
        <v>EINT161</v>
      </c>
      <c r="I163" s="34" t="s">
        <v>1781</v>
      </c>
      <c r="J163" s="33" t="s">
        <v>709</v>
      </c>
      <c r="K163" s="33" t="s">
        <v>1782</v>
      </c>
      <c r="L163" s="33" t="s">
        <v>11</v>
      </c>
      <c r="M163" s="33" t="s">
        <v>1715</v>
      </c>
      <c r="N163" s="33" t="s">
        <v>150</v>
      </c>
      <c r="O163" s="33" t="s">
        <v>321</v>
      </c>
      <c r="P163" s="33" t="s">
        <v>224</v>
      </c>
    </row>
    <row r="164" spans="1:16" ht="16.5">
      <c r="A164" s="30" t="s">
        <v>1485</v>
      </c>
      <c r="B164" s="31" t="str">
        <f>INDEX(ball_loc!$A:$A,MATCH($F164,ball_loc!$B:$B,0))</f>
        <v>AB25</v>
      </c>
      <c r="C164" s="24" t="s">
        <v>548</v>
      </c>
      <c r="D164" s="41" t="s">
        <v>1874</v>
      </c>
      <c r="E164" s="48" t="s">
        <v>549</v>
      </c>
      <c r="F164" s="32" t="s">
        <v>1858</v>
      </c>
      <c r="G164" s="45">
        <v>0</v>
      </c>
      <c r="H164" s="30" t="str">
        <f t="shared" si="2"/>
        <v>EINT162</v>
      </c>
      <c r="I164" s="34" t="s">
        <v>1783</v>
      </c>
      <c r="J164" s="33" t="s">
        <v>111</v>
      </c>
      <c r="K164" s="33" t="s">
        <v>1784</v>
      </c>
      <c r="L164" s="33" t="s">
        <v>15</v>
      </c>
      <c r="M164" s="33" t="s">
        <v>44</v>
      </c>
      <c r="N164" s="33" t="s">
        <v>154</v>
      </c>
      <c r="O164" s="33" t="s">
        <v>320</v>
      </c>
      <c r="P164" s="33"/>
    </row>
    <row r="165" spans="1:16" ht="16.5">
      <c r="A165" s="30" t="s">
        <v>1485</v>
      </c>
      <c r="B165" s="31" t="str">
        <f>INDEX(ball_loc!$A:$A,MATCH($F165,ball_loc!$B:$B,0))</f>
        <v>Y22</v>
      </c>
      <c r="C165" s="24" t="s">
        <v>548</v>
      </c>
      <c r="D165" s="41" t="s">
        <v>1874</v>
      </c>
      <c r="E165" s="48" t="s">
        <v>549</v>
      </c>
      <c r="F165" s="32" t="s">
        <v>1859</v>
      </c>
      <c r="G165" s="45">
        <v>0</v>
      </c>
      <c r="H165" s="30" t="str">
        <f t="shared" si="2"/>
        <v>EINT163</v>
      </c>
      <c r="I165" s="34" t="s">
        <v>1785</v>
      </c>
      <c r="J165" s="33" t="s">
        <v>115</v>
      </c>
      <c r="K165" s="33" t="s">
        <v>1786</v>
      </c>
      <c r="L165" s="33" t="s">
        <v>149</v>
      </c>
      <c r="M165" s="33" t="s">
        <v>38</v>
      </c>
      <c r="N165" s="33" t="s">
        <v>754</v>
      </c>
      <c r="O165" s="33" t="s">
        <v>1729</v>
      </c>
      <c r="P165" s="33"/>
    </row>
    <row r="166" spans="1:16" ht="16.5">
      <c r="A166" s="30" t="s">
        <v>1485</v>
      </c>
      <c r="B166" s="31" t="str">
        <f>INDEX(ball_loc!$A:$A,MATCH($F166,ball_loc!$B:$B,0))</f>
        <v>AA22</v>
      </c>
      <c r="C166" s="24" t="s">
        <v>548</v>
      </c>
      <c r="D166" s="41" t="s">
        <v>1874</v>
      </c>
      <c r="E166" s="48" t="s">
        <v>549</v>
      </c>
      <c r="F166" s="32" t="s">
        <v>1860</v>
      </c>
      <c r="G166" s="45">
        <v>0</v>
      </c>
      <c r="H166" s="30" t="str">
        <f t="shared" si="2"/>
        <v>EINT164</v>
      </c>
      <c r="I166" s="34" t="s">
        <v>1787</v>
      </c>
      <c r="J166" s="33" t="s">
        <v>118</v>
      </c>
      <c r="K166" s="33" t="s">
        <v>1788</v>
      </c>
      <c r="L166" s="33" t="s">
        <v>153</v>
      </c>
      <c r="M166" s="33" t="s">
        <v>32</v>
      </c>
      <c r="N166" s="33" t="s">
        <v>1704</v>
      </c>
      <c r="O166" s="33" t="s">
        <v>1732</v>
      </c>
      <c r="P166" s="33"/>
    </row>
    <row r="167" spans="1:16" ht="16.5">
      <c r="A167" s="30" t="s">
        <v>1485</v>
      </c>
      <c r="B167" s="31" t="str">
        <f>INDEX(ball_loc!$A:$A,MATCH($F167,ball_loc!$B:$B,0))</f>
        <v>Y25</v>
      </c>
      <c r="C167" s="24" t="s">
        <v>548</v>
      </c>
      <c r="D167" s="41" t="s">
        <v>1874</v>
      </c>
      <c r="E167" s="48" t="s">
        <v>549</v>
      </c>
      <c r="F167" s="32" t="s">
        <v>1952</v>
      </c>
      <c r="G167" s="45">
        <v>0</v>
      </c>
      <c r="H167" s="30" t="str">
        <f t="shared" si="2"/>
        <v>EINT165</v>
      </c>
      <c r="I167" s="34" t="s">
        <v>1789</v>
      </c>
      <c r="J167" s="33" t="s">
        <v>28</v>
      </c>
      <c r="K167" s="33" t="s">
        <v>754</v>
      </c>
      <c r="L167" s="33" t="s">
        <v>1691</v>
      </c>
      <c r="M167" s="33"/>
      <c r="N167" s="33"/>
      <c r="O167" s="33" t="s">
        <v>1790</v>
      </c>
      <c r="P167" s="33" t="s">
        <v>1733</v>
      </c>
    </row>
    <row r="168" spans="1:16" ht="16.5">
      <c r="A168" s="30" t="s">
        <v>1485</v>
      </c>
      <c r="B168" s="31" t="str">
        <f>INDEX(ball_loc!$A:$A,MATCH($F168,ball_loc!$B:$B,0))</f>
        <v>V22</v>
      </c>
      <c r="C168" s="24" t="s">
        <v>548</v>
      </c>
      <c r="D168" s="41" t="s">
        <v>1874</v>
      </c>
      <c r="E168" s="48" t="s">
        <v>549</v>
      </c>
      <c r="F168" s="32" t="s">
        <v>1862</v>
      </c>
      <c r="G168" s="45">
        <v>0</v>
      </c>
      <c r="H168" s="30" t="str">
        <f t="shared" si="2"/>
        <v>EINT166</v>
      </c>
      <c r="I168" s="34" t="s">
        <v>1791</v>
      </c>
      <c r="J168" s="33" t="s">
        <v>1715</v>
      </c>
      <c r="K168" s="33"/>
      <c r="L168" s="33"/>
      <c r="M168" s="33"/>
      <c r="N168" s="33"/>
      <c r="O168" s="33"/>
      <c r="P168" s="33"/>
    </row>
    <row r="169" spans="1:16" ht="16.5">
      <c r="A169" s="30" t="s">
        <v>462</v>
      </c>
      <c r="B169" s="31" t="str">
        <f>INDEX(ball_loc!$A:$A,MATCH($F169,ball_loc!$B:$B,0))</f>
        <v>AE21</v>
      </c>
      <c r="C169" s="24" t="s">
        <v>548</v>
      </c>
      <c r="D169" s="41" t="s">
        <v>1874</v>
      </c>
      <c r="E169" s="50" t="s">
        <v>1681</v>
      </c>
      <c r="F169" s="32" t="s">
        <v>920</v>
      </c>
      <c r="G169" s="45">
        <v>1</v>
      </c>
      <c r="H169" s="30" t="str">
        <f t="shared" si="2"/>
        <v>EINT167</v>
      </c>
      <c r="I169" s="35" t="s">
        <v>1792</v>
      </c>
      <c r="J169" s="32" t="s">
        <v>355</v>
      </c>
      <c r="K169" s="33" t="s">
        <v>356</v>
      </c>
      <c r="L169" s="33"/>
      <c r="M169" s="33"/>
      <c r="N169" s="33"/>
      <c r="O169" s="33"/>
      <c r="P169" s="33"/>
    </row>
    <row r="170" spans="1:16" ht="16.5">
      <c r="A170" s="30" t="s">
        <v>462</v>
      </c>
      <c r="B170" s="31" t="str">
        <f>INDEX(ball_loc!$A:$A,MATCH($F170,ball_loc!$B:$B,0))</f>
        <v>AF21</v>
      </c>
      <c r="C170" s="24" t="s">
        <v>548</v>
      </c>
      <c r="D170" s="41" t="s">
        <v>1874</v>
      </c>
      <c r="E170" s="50" t="s">
        <v>1681</v>
      </c>
      <c r="F170" s="32" t="s">
        <v>921</v>
      </c>
      <c r="G170" s="45">
        <v>1</v>
      </c>
      <c r="H170" s="30" t="str">
        <f t="shared" si="2"/>
        <v>EINT168</v>
      </c>
      <c r="I170" s="35" t="s">
        <v>1793</v>
      </c>
      <c r="J170" s="32" t="s">
        <v>358</v>
      </c>
      <c r="K170" s="33" t="s">
        <v>359</v>
      </c>
      <c r="L170" s="33"/>
      <c r="M170" s="33"/>
      <c r="N170" s="33"/>
      <c r="O170" s="33"/>
      <c r="P170" s="33"/>
    </row>
    <row r="171" spans="1:16" ht="16.5">
      <c r="A171" s="30" t="s">
        <v>462</v>
      </c>
      <c r="B171" s="31" t="str">
        <f>INDEX(ball_loc!$A:$A,MATCH($F171,ball_loc!$B:$B,0))</f>
        <v>AD25</v>
      </c>
      <c r="C171" s="24" t="s">
        <v>548</v>
      </c>
      <c r="D171" s="41" t="s">
        <v>1874</v>
      </c>
      <c r="E171" s="50" t="s">
        <v>549</v>
      </c>
      <c r="F171" s="32" t="s">
        <v>1953</v>
      </c>
      <c r="G171" s="45">
        <v>0</v>
      </c>
      <c r="H171" s="30" t="str">
        <f t="shared" si="2"/>
        <v>EINT169</v>
      </c>
      <c r="I171" s="34" t="s">
        <v>1794</v>
      </c>
      <c r="J171" s="33" t="s">
        <v>34</v>
      </c>
      <c r="K171" s="33" t="s">
        <v>1704</v>
      </c>
      <c r="L171" s="33" t="s">
        <v>708</v>
      </c>
      <c r="M171" s="33" t="s">
        <v>1717</v>
      </c>
      <c r="N171" s="33" t="s">
        <v>328</v>
      </c>
      <c r="O171" s="33" t="s">
        <v>1795</v>
      </c>
      <c r="P171" s="33" t="s">
        <v>1734</v>
      </c>
    </row>
    <row r="172" spans="1:16" ht="16.5">
      <c r="A172" s="30" t="s">
        <v>462</v>
      </c>
      <c r="B172" s="31" t="str">
        <f>INDEX(ball_loc!$A:$A,MATCH($F172,ball_loc!$B:$B,0))</f>
        <v>AG23</v>
      </c>
      <c r="C172" s="24" t="s">
        <v>548</v>
      </c>
      <c r="D172" s="41" t="s">
        <v>1874</v>
      </c>
      <c r="E172" s="50" t="s">
        <v>549</v>
      </c>
      <c r="F172" s="32" t="s">
        <v>1864</v>
      </c>
      <c r="G172" s="45">
        <v>0</v>
      </c>
      <c r="H172" s="30" t="str">
        <f t="shared" si="2"/>
        <v>EINT170</v>
      </c>
      <c r="I172" s="34" t="s">
        <v>1796</v>
      </c>
      <c r="J172" s="33" t="s">
        <v>82</v>
      </c>
      <c r="K172" s="33" t="s">
        <v>16</v>
      </c>
      <c r="L172" s="33" t="s">
        <v>1701</v>
      </c>
      <c r="M172" s="33" t="s">
        <v>1710</v>
      </c>
      <c r="N172" s="33" t="s">
        <v>9</v>
      </c>
      <c r="O172" s="33" t="s">
        <v>1797</v>
      </c>
      <c r="P172" s="33" t="s">
        <v>32</v>
      </c>
    </row>
    <row r="173" spans="1:16" ht="16.5">
      <c r="A173" s="30" t="s">
        <v>462</v>
      </c>
      <c r="B173" s="31" t="str">
        <f>INDEX(ball_loc!$A:$A,MATCH($F173,ball_loc!$B:$B,0))</f>
        <v>AD21</v>
      </c>
      <c r="C173" s="24" t="s">
        <v>548</v>
      </c>
      <c r="D173" s="41" t="s">
        <v>1874</v>
      </c>
      <c r="E173" s="50" t="s">
        <v>549</v>
      </c>
      <c r="F173" s="32" t="s">
        <v>1865</v>
      </c>
      <c r="G173" s="45">
        <v>0</v>
      </c>
      <c r="H173" s="30" t="str">
        <f>"EINT"&amp;ROW($H173)+11</f>
        <v>EINT184</v>
      </c>
      <c r="I173" s="34" t="s">
        <v>1798</v>
      </c>
      <c r="J173" s="33" t="s">
        <v>87</v>
      </c>
      <c r="K173" s="33" t="s">
        <v>21</v>
      </c>
      <c r="L173" s="33" t="s">
        <v>1731</v>
      </c>
      <c r="M173" s="33" t="s">
        <v>1799</v>
      </c>
      <c r="N173" s="33" t="s">
        <v>24</v>
      </c>
      <c r="O173" s="33" t="s">
        <v>1800</v>
      </c>
      <c r="P173" s="33" t="s">
        <v>38</v>
      </c>
    </row>
    <row r="174" spans="1:16" ht="16.5">
      <c r="A174" s="30" t="s">
        <v>462</v>
      </c>
      <c r="B174" s="31" t="str">
        <f>INDEX(ball_loc!$A:$A,MATCH($F174,ball_loc!$B:$B,0))</f>
        <v>AG21</v>
      </c>
      <c r="C174" s="24" t="s">
        <v>548</v>
      </c>
      <c r="D174" s="41" t="s">
        <v>1874</v>
      </c>
      <c r="E174" s="50" t="s">
        <v>549</v>
      </c>
      <c r="F174" s="32" t="s">
        <v>1866</v>
      </c>
      <c r="G174" s="45">
        <v>0</v>
      </c>
      <c r="H174" s="30" t="str">
        <f t="shared" ref="H174:H181" si="3">"EINT"&amp;ROW($H174)+11</f>
        <v>EINT185</v>
      </c>
      <c r="I174" s="34" t="s">
        <v>1801</v>
      </c>
      <c r="J174" s="33" t="s">
        <v>91</v>
      </c>
      <c r="K174" s="33" t="s">
        <v>26</v>
      </c>
      <c r="L174" s="33" t="s">
        <v>1749</v>
      </c>
      <c r="M174" s="33" t="s">
        <v>1741</v>
      </c>
      <c r="N174" s="33" t="s">
        <v>19</v>
      </c>
      <c r="O174" s="33" t="s">
        <v>1802</v>
      </c>
      <c r="P174" s="33" t="s">
        <v>44</v>
      </c>
    </row>
    <row r="175" spans="1:16" ht="16.5">
      <c r="A175" s="30" t="s">
        <v>462</v>
      </c>
      <c r="B175" s="31" t="str">
        <f>INDEX(ball_loc!$A:$A,MATCH($F175,ball_loc!$B:$B,0))</f>
        <v>AD20</v>
      </c>
      <c r="C175" s="24" t="s">
        <v>548</v>
      </c>
      <c r="D175" s="41" t="s">
        <v>1874</v>
      </c>
      <c r="E175" s="50" t="s">
        <v>549</v>
      </c>
      <c r="F175" s="32" t="s">
        <v>1867</v>
      </c>
      <c r="G175" s="45">
        <v>0</v>
      </c>
      <c r="H175" s="30" t="str">
        <f t="shared" si="3"/>
        <v>EINT186</v>
      </c>
      <c r="I175" s="34" t="s">
        <v>1803</v>
      </c>
      <c r="J175" s="33" t="s">
        <v>60</v>
      </c>
      <c r="K175" s="33" t="s">
        <v>12</v>
      </c>
      <c r="L175" s="33" t="s">
        <v>1748</v>
      </c>
      <c r="M175" s="33" t="s">
        <v>1707</v>
      </c>
      <c r="N175" s="33" t="s">
        <v>30</v>
      </c>
      <c r="O175" s="33" t="s">
        <v>1804</v>
      </c>
      <c r="P175" s="33" t="s">
        <v>1715</v>
      </c>
    </row>
    <row r="176" spans="1:16" ht="16.5">
      <c r="A176" s="30" t="s">
        <v>462</v>
      </c>
      <c r="B176" s="31" t="str">
        <f>INDEX(ball_loc!$A:$A,MATCH($F176,ball_loc!$B:$B,0))</f>
        <v>AG19</v>
      </c>
      <c r="C176" s="24" t="s">
        <v>548</v>
      </c>
      <c r="D176" s="41" t="s">
        <v>1874</v>
      </c>
      <c r="E176" s="50" t="s">
        <v>549</v>
      </c>
      <c r="F176" s="32" t="s">
        <v>1868</v>
      </c>
      <c r="G176" s="45">
        <v>0</v>
      </c>
      <c r="H176" s="30" t="str">
        <f t="shared" si="3"/>
        <v>EINT187</v>
      </c>
      <c r="I176" s="34" t="s">
        <v>1805</v>
      </c>
      <c r="J176" s="33" t="s">
        <v>63</v>
      </c>
      <c r="K176" s="33" t="s">
        <v>47</v>
      </c>
      <c r="L176" s="33" t="s">
        <v>1700</v>
      </c>
      <c r="M176" s="33" t="s">
        <v>1709</v>
      </c>
      <c r="N176" s="33" t="s">
        <v>36</v>
      </c>
      <c r="O176" s="33" t="s">
        <v>1806</v>
      </c>
      <c r="P176" s="33" t="s">
        <v>1717</v>
      </c>
    </row>
    <row r="177" spans="1:16" ht="16.5">
      <c r="A177" s="30" t="s">
        <v>462</v>
      </c>
      <c r="B177" s="31" t="str">
        <f>INDEX(ball_loc!$A:$A,MATCH($F177,ball_loc!$B:$B,0))</f>
        <v>AD22</v>
      </c>
      <c r="C177" s="24" t="s">
        <v>548</v>
      </c>
      <c r="D177" s="41" t="s">
        <v>1874</v>
      </c>
      <c r="E177" s="50" t="s">
        <v>549</v>
      </c>
      <c r="F177" s="32" t="s">
        <v>1869</v>
      </c>
      <c r="G177" s="45">
        <v>0</v>
      </c>
      <c r="H177" s="30" t="str">
        <f t="shared" si="3"/>
        <v>EINT188</v>
      </c>
      <c r="I177" s="34" t="s">
        <v>1807</v>
      </c>
      <c r="J177" s="33" t="s">
        <v>1717</v>
      </c>
      <c r="K177" s="33"/>
      <c r="L177" s="33"/>
      <c r="M177" s="33"/>
      <c r="N177" s="33"/>
      <c r="O177" s="33"/>
      <c r="P177" s="33"/>
    </row>
    <row r="178" spans="1:16" ht="16.5">
      <c r="A178" s="30" t="s">
        <v>462</v>
      </c>
      <c r="B178" s="31" t="str">
        <f>INDEX(ball_loc!$A:$A,MATCH($F178,ball_loc!$B:$B,0))</f>
        <v>AD19</v>
      </c>
      <c r="C178" s="24" t="s">
        <v>548</v>
      </c>
      <c r="D178" s="41" t="s">
        <v>1874</v>
      </c>
      <c r="E178" s="50" t="s">
        <v>549</v>
      </c>
      <c r="F178" s="32" t="s">
        <v>1870</v>
      </c>
      <c r="G178" s="45">
        <v>0</v>
      </c>
      <c r="H178" s="30" t="str">
        <f t="shared" si="3"/>
        <v>EINT189</v>
      </c>
      <c r="I178" s="34" t="s">
        <v>1808</v>
      </c>
      <c r="J178" s="33"/>
      <c r="K178" s="33"/>
      <c r="L178" s="33"/>
      <c r="M178" s="33"/>
      <c r="N178" s="33"/>
      <c r="O178" s="33"/>
      <c r="P178" s="33"/>
    </row>
    <row r="179" spans="1:16" ht="16.5">
      <c r="A179" s="30" t="s">
        <v>393</v>
      </c>
      <c r="B179" s="31" t="str">
        <f>INDEX(ball_loc!$A:$A,MATCH($F179,ball_loc!$B:$B,0))</f>
        <v>AA7</v>
      </c>
      <c r="C179" s="24" t="s">
        <v>548</v>
      </c>
      <c r="D179" s="41" t="s">
        <v>1874</v>
      </c>
      <c r="E179" s="50" t="s">
        <v>549</v>
      </c>
      <c r="F179" s="32" t="s">
        <v>1871</v>
      </c>
      <c r="G179" s="45">
        <v>0</v>
      </c>
      <c r="H179" s="30" t="str">
        <f t="shared" si="3"/>
        <v>EINT190</v>
      </c>
      <c r="I179" s="34" t="s">
        <v>1809</v>
      </c>
      <c r="J179" s="33"/>
      <c r="K179" s="33"/>
      <c r="L179" s="33"/>
      <c r="M179" s="33"/>
      <c r="N179" s="33"/>
      <c r="O179" s="33"/>
      <c r="P179" s="33"/>
    </row>
    <row r="180" spans="1:16" ht="16.5">
      <c r="A180" s="30" t="s">
        <v>393</v>
      </c>
      <c r="B180" s="31" t="str">
        <f>INDEX(ball_loc!$A:$A,MATCH($F180,ball_loc!$B:$B,0))</f>
        <v>Y7</v>
      </c>
      <c r="C180" s="24" t="s">
        <v>548</v>
      </c>
      <c r="D180" s="41" t="s">
        <v>1874</v>
      </c>
      <c r="E180" s="50" t="s">
        <v>549</v>
      </c>
      <c r="F180" s="32" t="s">
        <v>1872</v>
      </c>
      <c r="G180" s="45">
        <v>0</v>
      </c>
      <c r="H180" s="30" t="str">
        <f t="shared" si="3"/>
        <v>EINT191</v>
      </c>
      <c r="I180" s="34" t="s">
        <v>1810</v>
      </c>
      <c r="J180" s="33"/>
      <c r="K180" s="33"/>
      <c r="L180" s="33"/>
      <c r="M180" s="33"/>
      <c r="N180" s="33"/>
      <c r="O180" s="33"/>
      <c r="P180" s="33"/>
    </row>
    <row r="181" spans="1:16" ht="16.5">
      <c r="A181" s="30" t="s">
        <v>393</v>
      </c>
      <c r="B181" s="31" t="str">
        <f>INDEX(ball_loc!$A:$A,MATCH($F181,ball_loc!$B:$B,0))</f>
        <v>Y6</v>
      </c>
      <c r="C181" s="24" t="s">
        <v>548</v>
      </c>
      <c r="D181" s="41" t="s">
        <v>1874</v>
      </c>
      <c r="E181" s="50" t="s">
        <v>549</v>
      </c>
      <c r="F181" s="32" t="s">
        <v>1873</v>
      </c>
      <c r="G181" s="45">
        <v>0</v>
      </c>
      <c r="H181" s="30" t="str">
        <f t="shared" si="3"/>
        <v>EINT192</v>
      </c>
      <c r="I181" s="34" t="s">
        <v>1811</v>
      </c>
      <c r="J181" s="33"/>
      <c r="K181" s="33"/>
      <c r="L181" s="33"/>
      <c r="M181" s="33"/>
      <c r="N181" s="33"/>
      <c r="O181" s="33"/>
      <c r="P181" s="33"/>
    </row>
    <row r="182" spans="1:16" ht="18.75">
      <c r="A182" s="52" t="s">
        <v>1954</v>
      </c>
    </row>
    <row r="183" spans="1:16" ht="18.75">
      <c r="A183" s="52" t="s">
        <v>1956</v>
      </c>
    </row>
  </sheetData>
  <phoneticPr fontId="3" type="noConversion"/>
  <conditionalFormatting sqref="J2:P181">
    <cfRule type="cellIs" dxfId="25" priority="1" operator="equal">
      <formula>$M$37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3"/>
  <sheetViews>
    <sheetView topLeftCell="A8" workbookViewId="0">
      <selection activeCell="C24" sqref="C24"/>
    </sheetView>
  </sheetViews>
  <sheetFormatPr defaultColWidth="8.75" defaultRowHeight="16.5"/>
  <cols>
    <col min="1" max="1" width="8.75" style="1"/>
    <col min="2" max="2" width="24.875" style="1" customWidth="1"/>
    <col min="3" max="16384" width="8.75" style="1"/>
  </cols>
  <sheetData>
    <row r="1" spans="1:2">
      <c r="A1" s="15" t="s">
        <v>335</v>
      </c>
      <c r="B1" s="16" t="s">
        <v>537</v>
      </c>
    </row>
    <row r="2" spans="1:2">
      <c r="A2" s="15" t="s">
        <v>336</v>
      </c>
      <c r="B2" s="16" t="s">
        <v>537</v>
      </c>
    </row>
    <row r="3" spans="1:2">
      <c r="A3" s="17" t="s">
        <v>337</v>
      </c>
      <c r="B3" s="16" t="s">
        <v>537</v>
      </c>
    </row>
    <row r="4" spans="1:2">
      <c r="A4" s="17" t="s">
        <v>776</v>
      </c>
      <c r="B4" s="18" t="s">
        <v>537</v>
      </c>
    </row>
    <row r="5" spans="1:2">
      <c r="A5" s="17" t="s">
        <v>779</v>
      </c>
      <c r="B5" s="16" t="s">
        <v>537</v>
      </c>
    </row>
    <row r="6" spans="1:2">
      <c r="A6" s="17" t="s">
        <v>782</v>
      </c>
      <c r="B6" s="16" t="s">
        <v>537</v>
      </c>
    </row>
    <row r="7" spans="1:2">
      <c r="A7" s="17" t="s">
        <v>785</v>
      </c>
      <c r="B7" s="18" t="s">
        <v>537</v>
      </c>
    </row>
    <row r="8" spans="1:2">
      <c r="A8" s="17" t="s">
        <v>786</v>
      </c>
      <c r="B8" s="16" t="s">
        <v>537</v>
      </c>
    </row>
    <row r="9" spans="1:2">
      <c r="A9" s="17" t="s">
        <v>788</v>
      </c>
      <c r="B9" s="16" t="s">
        <v>537</v>
      </c>
    </row>
    <row r="10" spans="1:2">
      <c r="A10" s="17" t="s">
        <v>790</v>
      </c>
      <c r="B10" s="16" t="s">
        <v>537</v>
      </c>
    </row>
    <row r="11" spans="1:2">
      <c r="A11" s="19" t="s">
        <v>59</v>
      </c>
      <c r="B11" s="18" t="s">
        <v>537</v>
      </c>
    </row>
    <row r="12" spans="1:2">
      <c r="A12" s="15" t="s">
        <v>791</v>
      </c>
      <c r="B12" s="16" t="s">
        <v>537</v>
      </c>
    </row>
    <row r="13" spans="1:2">
      <c r="A13" s="15" t="s">
        <v>792</v>
      </c>
      <c r="B13" s="16" t="s">
        <v>537</v>
      </c>
    </row>
    <row r="14" spans="1:2">
      <c r="A14" s="15" t="s">
        <v>793</v>
      </c>
      <c r="B14" s="16" t="s">
        <v>537</v>
      </c>
    </row>
    <row r="15" spans="1:2">
      <c r="A15" s="15" t="s">
        <v>338</v>
      </c>
      <c r="B15" s="16" t="s">
        <v>537</v>
      </c>
    </row>
    <row r="16" spans="1:2">
      <c r="A16" s="15" t="s">
        <v>340</v>
      </c>
      <c r="B16" s="16" t="s">
        <v>537</v>
      </c>
    </row>
    <row r="17" spans="1:2">
      <c r="A17" s="15" t="s">
        <v>342</v>
      </c>
      <c r="B17" s="16" t="s">
        <v>537</v>
      </c>
    </row>
    <row r="18" spans="1:2">
      <c r="A18" s="17" t="s">
        <v>62</v>
      </c>
      <c r="B18" s="16" t="s">
        <v>537</v>
      </c>
    </row>
    <row r="19" spans="1:2">
      <c r="A19" s="17" t="s">
        <v>64</v>
      </c>
      <c r="B19" s="16" t="s">
        <v>545</v>
      </c>
    </row>
    <row r="20" spans="1:2">
      <c r="A20" s="17" t="s">
        <v>68</v>
      </c>
      <c r="B20" s="16" t="s">
        <v>545</v>
      </c>
    </row>
    <row r="21" spans="1:2">
      <c r="A21" s="17" t="s">
        <v>72</v>
      </c>
      <c r="B21" s="16" t="s">
        <v>545</v>
      </c>
    </row>
    <row r="22" spans="1:2">
      <c r="A22" s="17" t="s">
        <v>76</v>
      </c>
      <c r="B22" s="16" t="s">
        <v>545</v>
      </c>
    </row>
    <row r="23" spans="1:2">
      <c r="A23" s="17" t="s">
        <v>79</v>
      </c>
      <c r="B23" s="16" t="s">
        <v>545</v>
      </c>
    </row>
    <row r="24" spans="1:2">
      <c r="A24" s="17" t="s">
        <v>81</v>
      </c>
      <c r="B24" s="16" t="s">
        <v>545</v>
      </c>
    </row>
    <row r="25" spans="1:2">
      <c r="A25" s="17" t="s">
        <v>84</v>
      </c>
      <c r="B25" s="16" t="s">
        <v>545</v>
      </c>
    </row>
    <row r="26" spans="1:2">
      <c r="A26" s="17" t="s">
        <v>89</v>
      </c>
      <c r="B26" s="16" t="s">
        <v>545</v>
      </c>
    </row>
    <row r="27" spans="1:2">
      <c r="A27" s="17" t="s">
        <v>93</v>
      </c>
      <c r="B27" s="16" t="s">
        <v>545</v>
      </c>
    </row>
    <row r="28" spans="1:2">
      <c r="A28" s="17" t="s">
        <v>98</v>
      </c>
      <c r="B28" s="16" t="s">
        <v>545</v>
      </c>
    </row>
    <row r="29" spans="1:2">
      <c r="A29" s="17" t="s">
        <v>101</v>
      </c>
      <c r="B29" s="16" t="s">
        <v>545</v>
      </c>
    </row>
    <row r="30" spans="1:2">
      <c r="A30" s="17" t="s">
        <v>105</v>
      </c>
      <c r="B30" s="16" t="s">
        <v>545</v>
      </c>
    </row>
    <row r="31" spans="1:2">
      <c r="A31" s="17" t="s">
        <v>107</v>
      </c>
      <c r="B31" s="16" t="s">
        <v>545</v>
      </c>
    </row>
    <row r="32" spans="1:2">
      <c r="A32" s="17" t="s">
        <v>110</v>
      </c>
      <c r="B32" s="16" t="s">
        <v>545</v>
      </c>
    </row>
    <row r="33" spans="1:2">
      <c r="A33" s="17" t="s">
        <v>114</v>
      </c>
      <c r="B33" s="16" t="s">
        <v>545</v>
      </c>
    </row>
    <row r="34" spans="1:2">
      <c r="A34" s="17" t="s">
        <v>117</v>
      </c>
      <c r="B34" s="16" t="s">
        <v>545</v>
      </c>
    </row>
    <row r="35" spans="1:2">
      <c r="A35" s="20" t="s">
        <v>120</v>
      </c>
      <c r="B35" s="18" t="s">
        <v>526</v>
      </c>
    </row>
    <row r="36" spans="1:2">
      <c r="A36" s="20" t="s">
        <v>122</v>
      </c>
      <c r="B36" s="18" t="s">
        <v>526</v>
      </c>
    </row>
    <row r="37" spans="1:2">
      <c r="A37" s="20" t="s">
        <v>124</v>
      </c>
      <c r="B37" s="18" t="s">
        <v>526</v>
      </c>
    </row>
    <row r="38" spans="1:2">
      <c r="A38" s="20" t="s">
        <v>126</v>
      </c>
      <c r="B38" s="18" t="s">
        <v>526</v>
      </c>
    </row>
    <row r="39" spans="1:2">
      <c r="A39" s="20" t="s">
        <v>128</v>
      </c>
      <c r="B39" s="18" t="s">
        <v>526</v>
      </c>
    </row>
    <row r="40" spans="1:2">
      <c r="A40" s="20" t="s">
        <v>131</v>
      </c>
      <c r="B40" s="18" t="s">
        <v>526</v>
      </c>
    </row>
    <row r="41" spans="1:2">
      <c r="A41" s="19" t="s">
        <v>133</v>
      </c>
      <c r="B41" s="18" t="s">
        <v>542</v>
      </c>
    </row>
    <row r="42" spans="1:2">
      <c r="A42" s="19" t="s">
        <v>136</v>
      </c>
      <c r="B42" s="18" t="s">
        <v>542</v>
      </c>
    </row>
    <row r="43" spans="1:2">
      <c r="A43" s="19" t="s">
        <v>139</v>
      </c>
      <c r="B43" s="18" t="s">
        <v>542</v>
      </c>
    </row>
    <row r="44" spans="1:2">
      <c r="A44" s="17" t="s">
        <v>142</v>
      </c>
      <c r="B44" s="18" t="s">
        <v>527</v>
      </c>
    </row>
    <row r="45" spans="1:2">
      <c r="A45" s="17" t="s">
        <v>145</v>
      </c>
      <c r="B45" s="18" t="s">
        <v>527</v>
      </c>
    </row>
    <row r="46" spans="1:2">
      <c r="A46" s="17" t="s">
        <v>146</v>
      </c>
      <c r="B46" s="18" t="s">
        <v>527</v>
      </c>
    </row>
    <row r="47" spans="1:2">
      <c r="A47" s="17" t="s">
        <v>147</v>
      </c>
      <c r="B47" s="16" t="s">
        <v>545</v>
      </c>
    </row>
    <row r="48" spans="1:2">
      <c r="A48" s="17" t="s">
        <v>148</v>
      </c>
      <c r="B48" s="16" t="s">
        <v>545</v>
      </c>
    </row>
    <row r="49" spans="1:2">
      <c r="A49" s="17" t="s">
        <v>152</v>
      </c>
      <c r="B49" s="16" t="s">
        <v>545</v>
      </c>
    </row>
    <row r="50" spans="1:2">
      <c r="A50" s="17" t="s">
        <v>156</v>
      </c>
      <c r="B50" s="16" t="s">
        <v>545</v>
      </c>
    </row>
    <row r="51" spans="1:2">
      <c r="A51" s="17" t="s">
        <v>159</v>
      </c>
      <c r="B51" s="16" t="s">
        <v>545</v>
      </c>
    </row>
    <row r="52" spans="1:2">
      <c r="A52" s="17" t="s">
        <v>161</v>
      </c>
      <c r="B52" s="16" t="s">
        <v>545</v>
      </c>
    </row>
    <row r="53" spans="1:2">
      <c r="A53" s="17" t="s">
        <v>163</v>
      </c>
      <c r="B53" s="16" t="s">
        <v>545</v>
      </c>
    </row>
    <row r="54" spans="1:2">
      <c r="A54" s="15" t="s">
        <v>164</v>
      </c>
      <c r="B54" s="16" t="s">
        <v>545</v>
      </c>
    </row>
    <row r="55" spans="1:2">
      <c r="A55" s="15" t="s">
        <v>165</v>
      </c>
      <c r="B55" s="16" t="s">
        <v>545</v>
      </c>
    </row>
    <row r="56" spans="1:2">
      <c r="A56" s="21" t="s">
        <v>167</v>
      </c>
      <c r="B56" s="16" t="s">
        <v>462</v>
      </c>
    </row>
    <row r="57" spans="1:2">
      <c r="A57" s="21" t="s">
        <v>169</v>
      </c>
      <c r="B57" s="16" t="s">
        <v>462</v>
      </c>
    </row>
    <row r="58" spans="1:2">
      <c r="A58" s="21" t="s">
        <v>171</v>
      </c>
      <c r="B58" s="18" t="s">
        <v>462</v>
      </c>
    </row>
    <row r="59" spans="1:2">
      <c r="A59" s="21" t="s">
        <v>173</v>
      </c>
      <c r="B59" s="18" t="s">
        <v>462</v>
      </c>
    </row>
    <row r="60" spans="1:2">
      <c r="A60" s="21" t="s">
        <v>175</v>
      </c>
      <c r="B60" s="18" t="s">
        <v>462</v>
      </c>
    </row>
    <row r="61" spans="1:2">
      <c r="A61" s="21" t="s">
        <v>177</v>
      </c>
      <c r="B61" s="18" t="s">
        <v>462</v>
      </c>
    </row>
    <row r="62" spans="1:2">
      <c r="A62" s="21" t="s">
        <v>178</v>
      </c>
      <c r="B62" s="18" t="s">
        <v>462</v>
      </c>
    </row>
    <row r="63" spans="1:2">
      <c r="A63" s="21" t="s">
        <v>180</v>
      </c>
      <c r="B63" s="18" t="s">
        <v>462</v>
      </c>
    </row>
    <row r="64" spans="1:2">
      <c r="A64" s="15" t="s">
        <v>183</v>
      </c>
      <c r="B64" s="16" t="s">
        <v>462</v>
      </c>
    </row>
    <row r="65" spans="1:2">
      <c r="A65" s="15" t="s">
        <v>186</v>
      </c>
      <c r="B65" s="16" t="s">
        <v>462</v>
      </c>
    </row>
    <row r="66" spans="1:2">
      <c r="A66" s="15" t="s">
        <v>189</v>
      </c>
      <c r="B66" s="16" t="s">
        <v>462</v>
      </c>
    </row>
    <row r="67" spans="1:2">
      <c r="A67" s="15" t="s">
        <v>344</v>
      </c>
      <c r="B67" s="16" t="s">
        <v>462</v>
      </c>
    </row>
    <row r="68" spans="1:2">
      <c r="A68" s="15" t="s">
        <v>345</v>
      </c>
      <c r="B68" s="16" t="s">
        <v>462</v>
      </c>
    </row>
    <row r="69" spans="1:2">
      <c r="A69" s="21" t="s">
        <v>192</v>
      </c>
      <c r="B69" s="16" t="s">
        <v>420</v>
      </c>
    </row>
    <row r="70" spans="1:2">
      <c r="A70" s="21" t="s">
        <v>195</v>
      </c>
      <c r="B70" s="16" t="s">
        <v>420</v>
      </c>
    </row>
    <row r="71" spans="1:2">
      <c r="A71" s="21" t="s">
        <v>198</v>
      </c>
      <c r="B71" s="16" t="s">
        <v>420</v>
      </c>
    </row>
    <row r="72" spans="1:2">
      <c r="A72" s="21" t="s">
        <v>201</v>
      </c>
      <c r="B72" s="16" t="s">
        <v>420</v>
      </c>
    </row>
    <row r="73" spans="1:2">
      <c r="A73" s="21" t="s">
        <v>204</v>
      </c>
      <c r="B73" s="16" t="s">
        <v>420</v>
      </c>
    </row>
    <row r="74" spans="1:2">
      <c r="A74" s="21" t="s">
        <v>207</v>
      </c>
      <c r="B74" s="16" t="s">
        <v>420</v>
      </c>
    </row>
    <row r="75" spans="1:2">
      <c r="A75" s="21" t="s">
        <v>210</v>
      </c>
      <c r="B75" s="16" t="s">
        <v>420</v>
      </c>
    </row>
    <row r="76" spans="1:2">
      <c r="A76" s="21" t="s">
        <v>214</v>
      </c>
      <c r="B76" s="18" t="s">
        <v>420</v>
      </c>
    </row>
    <row r="77" spans="1:2">
      <c r="A77" s="21" t="s">
        <v>218</v>
      </c>
      <c r="B77" s="18" t="s">
        <v>393</v>
      </c>
    </row>
    <row r="78" spans="1:2">
      <c r="A78" s="21" t="s">
        <v>737</v>
      </c>
      <c r="B78" s="18" t="s">
        <v>393</v>
      </c>
    </row>
    <row r="79" spans="1:2">
      <c r="A79" s="21" t="s">
        <v>738</v>
      </c>
      <c r="B79" s="18" t="s">
        <v>393</v>
      </c>
    </row>
    <row r="80" spans="1:2">
      <c r="A80" s="15" t="s">
        <v>739</v>
      </c>
      <c r="B80" s="18" t="s">
        <v>393</v>
      </c>
    </row>
    <row r="81" spans="1:2">
      <c r="A81" s="15" t="s">
        <v>740</v>
      </c>
      <c r="B81" s="18" t="s">
        <v>393</v>
      </c>
    </row>
    <row r="82" spans="1:2">
      <c r="A82" s="15" t="s">
        <v>741</v>
      </c>
      <c r="B82" s="18" t="s">
        <v>393</v>
      </c>
    </row>
    <row r="83" spans="1:2">
      <c r="A83" s="15" t="s">
        <v>222</v>
      </c>
      <c r="B83" s="18" t="s">
        <v>393</v>
      </c>
    </row>
    <row r="84" spans="1:2">
      <c r="A84" s="21" t="s">
        <v>225</v>
      </c>
      <c r="B84" s="18" t="s">
        <v>462</v>
      </c>
    </row>
    <row r="85" spans="1:2">
      <c r="A85" s="15" t="s">
        <v>228</v>
      </c>
      <c r="B85" s="18" t="s">
        <v>393</v>
      </c>
    </row>
    <row r="86" spans="1:2">
      <c r="A86" s="15" t="s">
        <v>231</v>
      </c>
      <c r="B86" s="18" t="s">
        <v>393</v>
      </c>
    </row>
    <row r="87" spans="1:2">
      <c r="A87" s="15" t="s">
        <v>235</v>
      </c>
      <c r="B87" s="18" t="s">
        <v>393</v>
      </c>
    </row>
    <row r="88" spans="1:2">
      <c r="A88" s="15" t="s">
        <v>238</v>
      </c>
      <c r="B88" s="18" t="s">
        <v>393</v>
      </c>
    </row>
    <row r="89" spans="1:2">
      <c r="A89" s="21" t="s">
        <v>241</v>
      </c>
      <c r="B89" s="18" t="s">
        <v>393</v>
      </c>
    </row>
    <row r="90" spans="1:2">
      <c r="A90" s="21" t="s">
        <v>244</v>
      </c>
      <c r="B90" s="18" t="s">
        <v>393</v>
      </c>
    </row>
    <row r="91" spans="1:2">
      <c r="A91" s="21" t="s">
        <v>247</v>
      </c>
      <c r="B91" s="18" t="s">
        <v>393</v>
      </c>
    </row>
    <row r="92" spans="1:2">
      <c r="A92" s="21" t="s">
        <v>250</v>
      </c>
      <c r="B92" s="18" t="s">
        <v>393</v>
      </c>
    </row>
    <row r="93" spans="1:2">
      <c r="A93" s="19" t="s">
        <v>253</v>
      </c>
      <c r="B93" s="18" t="s">
        <v>393</v>
      </c>
    </row>
    <row r="94" spans="1:2">
      <c r="A94" s="19" t="s">
        <v>255</v>
      </c>
      <c r="B94" s="18" t="s">
        <v>393</v>
      </c>
    </row>
    <row r="95" spans="1:2">
      <c r="A95" s="19" t="s">
        <v>257</v>
      </c>
      <c r="B95" s="18" t="s">
        <v>393</v>
      </c>
    </row>
    <row r="96" spans="1:2">
      <c r="A96" s="19" t="s">
        <v>259</v>
      </c>
      <c r="B96" s="18" t="s">
        <v>393</v>
      </c>
    </row>
    <row r="97" spans="1:2">
      <c r="A97" s="19" t="s">
        <v>51</v>
      </c>
      <c r="B97" s="18" t="s">
        <v>393</v>
      </c>
    </row>
    <row r="98" spans="1:2">
      <c r="A98" s="19" t="s">
        <v>262</v>
      </c>
      <c r="B98" s="18" t="s">
        <v>393</v>
      </c>
    </row>
    <row r="99" spans="1:2">
      <c r="A99" s="19" t="s">
        <v>264</v>
      </c>
      <c r="B99" s="18" t="s">
        <v>393</v>
      </c>
    </row>
    <row r="100" spans="1:2">
      <c r="A100" s="21" t="s">
        <v>265</v>
      </c>
      <c r="B100" s="18" t="s">
        <v>393</v>
      </c>
    </row>
    <row r="101" spans="1:2">
      <c r="A101" s="21" t="s">
        <v>266</v>
      </c>
      <c r="B101" s="18" t="s">
        <v>393</v>
      </c>
    </row>
    <row r="102" spans="1:2">
      <c r="A102" s="19" t="s">
        <v>267</v>
      </c>
      <c r="B102" s="18" t="s">
        <v>393</v>
      </c>
    </row>
    <row r="103" spans="1:2">
      <c r="A103" s="19" t="s">
        <v>8</v>
      </c>
      <c r="B103" s="18" t="s">
        <v>393</v>
      </c>
    </row>
    <row r="104" spans="1:2">
      <c r="A104" s="19" t="s">
        <v>13</v>
      </c>
      <c r="B104" s="18" t="s">
        <v>393</v>
      </c>
    </row>
    <row r="105" spans="1:2">
      <c r="A105" s="19" t="s">
        <v>17</v>
      </c>
      <c r="B105" s="18" t="s">
        <v>393</v>
      </c>
    </row>
    <row r="106" spans="1:2">
      <c r="A106" s="19" t="s">
        <v>22</v>
      </c>
      <c r="B106" s="18" t="s">
        <v>393</v>
      </c>
    </row>
    <row r="107" spans="1:2">
      <c r="A107" s="19" t="s">
        <v>27</v>
      </c>
      <c r="B107" s="18" t="s">
        <v>393</v>
      </c>
    </row>
    <row r="108" spans="1:2">
      <c r="A108" s="19" t="s">
        <v>33</v>
      </c>
      <c r="B108" s="18" t="s">
        <v>393</v>
      </c>
    </row>
    <row r="109" spans="1:2">
      <c r="A109" s="19" t="s">
        <v>40</v>
      </c>
      <c r="B109" s="18" t="s">
        <v>393</v>
      </c>
    </row>
    <row r="110" spans="1:2">
      <c r="A110" s="19" t="s">
        <v>46</v>
      </c>
      <c r="B110" s="18" t="s">
        <v>393</v>
      </c>
    </row>
    <row r="111" spans="1:2">
      <c r="A111" s="21" t="s">
        <v>268</v>
      </c>
      <c r="B111" s="18" t="s">
        <v>393</v>
      </c>
    </row>
    <row r="112" spans="1:2">
      <c r="A112" s="21" t="s">
        <v>272</v>
      </c>
      <c r="B112" s="18" t="s">
        <v>393</v>
      </c>
    </row>
    <row r="113" spans="1:2">
      <c r="A113" s="19" t="s">
        <v>277</v>
      </c>
      <c r="B113" s="18" t="s">
        <v>393</v>
      </c>
    </row>
    <row r="114" spans="1:2">
      <c r="A114" s="19" t="s">
        <v>280</v>
      </c>
      <c r="B114" s="18" t="s">
        <v>393</v>
      </c>
    </row>
    <row r="115" spans="1:2">
      <c r="A115" s="19" t="s">
        <v>284</v>
      </c>
      <c r="B115" s="18" t="s">
        <v>393</v>
      </c>
    </row>
    <row r="116" spans="1:2">
      <c r="A116" s="19" t="s">
        <v>286</v>
      </c>
      <c r="B116" s="18" t="s">
        <v>393</v>
      </c>
    </row>
    <row r="117" spans="1:2">
      <c r="A117" s="19" t="s">
        <v>288</v>
      </c>
      <c r="B117" s="18" t="s">
        <v>393</v>
      </c>
    </row>
    <row r="118" spans="1:2">
      <c r="A118" s="19" t="s">
        <v>290</v>
      </c>
      <c r="B118" s="18" t="s">
        <v>393</v>
      </c>
    </row>
    <row r="119" spans="1:2">
      <c r="A119" s="19" t="s">
        <v>260</v>
      </c>
      <c r="B119" s="18" t="s">
        <v>393</v>
      </c>
    </row>
    <row r="120" spans="1:2">
      <c r="A120" s="19" t="s">
        <v>53</v>
      </c>
      <c r="B120" s="18" t="s">
        <v>393</v>
      </c>
    </row>
    <row r="121" spans="1:2">
      <c r="A121" s="19" t="s">
        <v>56</v>
      </c>
      <c r="B121" s="18" t="s">
        <v>393</v>
      </c>
    </row>
    <row r="122" spans="1:2">
      <c r="A122" s="21" t="s">
        <v>292</v>
      </c>
      <c r="B122" s="18" t="s">
        <v>393</v>
      </c>
    </row>
    <row r="123" spans="1:2">
      <c r="A123" s="21" t="s">
        <v>294</v>
      </c>
      <c r="B123" s="18" t="s">
        <v>393</v>
      </c>
    </row>
    <row r="124" spans="1:2">
      <c r="A124" s="21" t="s">
        <v>296</v>
      </c>
      <c r="B124" s="18" t="s">
        <v>393</v>
      </c>
    </row>
    <row r="125" spans="1:2">
      <c r="A125" s="21" t="s">
        <v>299</v>
      </c>
      <c r="B125" s="18" t="s">
        <v>393</v>
      </c>
    </row>
    <row r="126" spans="1:2">
      <c r="A126" s="19" t="s">
        <v>300</v>
      </c>
      <c r="B126" s="18" t="s">
        <v>388</v>
      </c>
    </row>
    <row r="127" spans="1:2">
      <c r="A127" s="19" t="s">
        <v>302</v>
      </c>
      <c r="B127" s="18" t="s">
        <v>388</v>
      </c>
    </row>
    <row r="128" spans="1:2">
      <c r="A128" s="19" t="s">
        <v>304</v>
      </c>
      <c r="B128" s="18" t="s">
        <v>388</v>
      </c>
    </row>
    <row r="129" spans="1:2">
      <c r="A129" s="21" t="s">
        <v>307</v>
      </c>
      <c r="B129" s="18" t="s">
        <v>388</v>
      </c>
    </row>
    <row r="130" spans="1:2">
      <c r="A130" s="21" t="s">
        <v>309</v>
      </c>
      <c r="B130" s="18" t="s">
        <v>388</v>
      </c>
    </row>
    <row r="131" spans="1:2">
      <c r="A131" s="21" t="s">
        <v>311</v>
      </c>
      <c r="B131" s="18" t="s">
        <v>388</v>
      </c>
    </row>
    <row r="132" spans="1:2">
      <c r="A132" s="21" t="s">
        <v>312</v>
      </c>
      <c r="B132" s="18" t="s">
        <v>388</v>
      </c>
    </row>
    <row r="133" spans="1:2">
      <c r="A133" s="21" t="s">
        <v>313</v>
      </c>
      <c r="B133" s="18" t="s">
        <v>388</v>
      </c>
    </row>
    <row r="134" spans="1:2">
      <c r="A134" s="21" t="s">
        <v>315</v>
      </c>
      <c r="B134" s="18" t="s">
        <v>388</v>
      </c>
    </row>
    <row r="135" spans="1:2">
      <c r="A135" s="21" t="s">
        <v>317</v>
      </c>
      <c r="B135" s="18" t="s">
        <v>383</v>
      </c>
    </row>
    <row r="136" spans="1:2">
      <c r="A136" s="21" t="s">
        <v>319</v>
      </c>
      <c r="B136" s="18" t="s">
        <v>383</v>
      </c>
    </row>
    <row r="137" spans="1:2">
      <c r="A137" s="21" t="s">
        <v>323</v>
      </c>
      <c r="B137" s="18" t="s">
        <v>383</v>
      </c>
    </row>
    <row r="138" spans="1:2">
      <c r="A138" s="21" t="s">
        <v>325</v>
      </c>
      <c r="B138" s="18" t="s">
        <v>383</v>
      </c>
    </row>
    <row r="139" spans="1:2">
      <c r="A139" s="21" t="s">
        <v>326</v>
      </c>
      <c r="B139" s="18" t="s">
        <v>383</v>
      </c>
    </row>
    <row r="140" spans="1:2">
      <c r="A140" s="21" t="s">
        <v>327</v>
      </c>
      <c r="B140" s="18" t="s">
        <v>383</v>
      </c>
    </row>
    <row r="141" spans="1:2">
      <c r="A141" s="21" t="s">
        <v>330</v>
      </c>
      <c r="B141" s="18" t="s">
        <v>521</v>
      </c>
    </row>
    <row r="142" spans="1:2">
      <c r="A142" s="21" t="s">
        <v>763</v>
      </c>
      <c r="B142" s="18" t="s">
        <v>521</v>
      </c>
    </row>
    <row r="143" spans="1:2">
      <c r="A143" s="21" t="s">
        <v>764</v>
      </c>
      <c r="B143" s="18" t="s">
        <v>521</v>
      </c>
    </row>
    <row r="144" spans="1:2">
      <c r="A144" s="21" t="s">
        <v>765</v>
      </c>
      <c r="B144" s="18" t="s">
        <v>521</v>
      </c>
    </row>
    <row r="145" spans="1:2">
      <c r="A145" s="21" t="s">
        <v>766</v>
      </c>
      <c r="B145" s="18" t="s">
        <v>521</v>
      </c>
    </row>
    <row r="146" spans="1:2">
      <c r="A146" s="21" t="s">
        <v>768</v>
      </c>
      <c r="B146" s="18" t="s">
        <v>521</v>
      </c>
    </row>
    <row r="147" spans="1:2">
      <c r="A147" s="21" t="s">
        <v>770</v>
      </c>
      <c r="B147" s="18" t="s">
        <v>521</v>
      </c>
    </row>
    <row r="148" spans="1:2">
      <c r="A148" s="21" t="s">
        <v>772</v>
      </c>
      <c r="B148" s="18" t="s">
        <v>521</v>
      </c>
    </row>
    <row r="149" spans="1:2">
      <c r="A149" s="21" t="s">
        <v>774</v>
      </c>
      <c r="B149" s="18" t="s">
        <v>521</v>
      </c>
    </row>
    <row r="150" spans="1:2">
      <c r="A150" s="21" t="s">
        <v>332</v>
      </c>
      <c r="B150" s="18" t="s">
        <v>521</v>
      </c>
    </row>
    <row r="151" spans="1:2">
      <c r="A151" s="21" t="s">
        <v>333</v>
      </c>
      <c r="B151" s="18" t="s">
        <v>521</v>
      </c>
    </row>
    <row r="152" spans="1:2">
      <c r="A152" s="21" t="s">
        <v>334</v>
      </c>
      <c r="B152" s="18" t="s">
        <v>521</v>
      </c>
    </row>
    <row r="153" spans="1:2">
      <c r="B153" s="18"/>
    </row>
  </sheetData>
  <phoneticPr fontId="3" type="noConversion"/>
  <conditionalFormatting sqref="A1:A152">
    <cfRule type="expression" dxfId="24" priority="7" stopIfTrue="1">
      <formula>$BS1=""</formula>
    </cfRule>
  </conditionalFormatting>
  <conditionalFormatting sqref="A1:A152">
    <cfRule type="expression" dxfId="23" priority="6" stopIfTrue="1">
      <formula>$U1="C"</formula>
    </cfRule>
  </conditionalFormatting>
  <conditionalFormatting sqref="A149">
    <cfRule type="expression" dxfId="22" priority="5" stopIfTrue="1">
      <formula>$U152="C"</formula>
    </cfRule>
  </conditionalFormatting>
  <conditionalFormatting sqref="A151">
    <cfRule type="expression" dxfId="21" priority="4" stopIfTrue="1">
      <formula>$U153="C"</formula>
    </cfRule>
  </conditionalFormatting>
  <conditionalFormatting sqref="B1:B153">
    <cfRule type="expression" dxfId="20" priority="3" stopIfTrue="1">
      <formula>$U1="C"</formula>
    </cfRule>
  </conditionalFormatting>
  <conditionalFormatting sqref="B149">
    <cfRule type="expression" dxfId="19" priority="2" stopIfTrue="1">
      <formula>$U152="C"</formula>
    </cfRule>
  </conditionalFormatting>
  <conditionalFormatting sqref="B151">
    <cfRule type="expression" dxfId="18" priority="1" stopIfTrue="1">
      <formula>$U153="C"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2"/>
  <sheetViews>
    <sheetView workbookViewId="0">
      <selection activeCell="E15" sqref="E15"/>
    </sheetView>
  </sheetViews>
  <sheetFormatPr defaultColWidth="8.75" defaultRowHeight="16.5"/>
  <cols>
    <col min="1" max="1" width="22.25" style="1" customWidth="1"/>
    <col min="2" max="2" width="32" style="1" customWidth="1"/>
    <col min="3" max="3" width="8.75" style="1"/>
    <col min="4" max="4" width="20.25" style="1" bestFit="1" customWidth="1"/>
    <col min="5" max="16384" width="8.75" style="1"/>
  </cols>
  <sheetData>
    <row r="1" spans="1:4">
      <c r="A1" s="2" t="s">
        <v>335</v>
      </c>
      <c r="B1" s="3" t="s">
        <v>511</v>
      </c>
      <c r="D1" s="4" t="s">
        <v>904</v>
      </c>
    </row>
    <row r="2" spans="1:4">
      <c r="A2" s="2" t="s">
        <v>336</v>
      </c>
      <c r="B2" s="3" t="s">
        <v>495</v>
      </c>
      <c r="D2" s="4" t="s">
        <v>905</v>
      </c>
    </row>
    <row r="3" spans="1:4">
      <c r="A3" s="2" t="s">
        <v>337</v>
      </c>
      <c r="B3" s="3" t="s">
        <v>522</v>
      </c>
      <c r="D3" s="4" t="s">
        <v>906</v>
      </c>
    </row>
    <row r="4" spans="1:4">
      <c r="A4" s="2" t="s">
        <v>776</v>
      </c>
      <c r="B4" s="5" t="s">
        <v>923</v>
      </c>
      <c r="D4" s="6" t="s">
        <v>907</v>
      </c>
    </row>
    <row r="5" spans="1:4">
      <c r="A5" s="2" t="s">
        <v>779</v>
      </c>
      <c r="B5" s="3" t="s">
        <v>924</v>
      </c>
      <c r="D5" s="4" t="s">
        <v>908</v>
      </c>
    </row>
    <row r="6" spans="1:4">
      <c r="A6" s="2" t="s">
        <v>782</v>
      </c>
      <c r="B6" s="3" t="s">
        <v>925</v>
      </c>
      <c r="D6" s="4" t="s">
        <v>909</v>
      </c>
    </row>
    <row r="7" spans="1:4">
      <c r="A7" s="2" t="s">
        <v>785</v>
      </c>
      <c r="B7" s="5" t="s">
        <v>926</v>
      </c>
      <c r="D7" s="6" t="s">
        <v>910</v>
      </c>
    </row>
    <row r="8" spans="1:4">
      <c r="A8" s="2" t="s">
        <v>786</v>
      </c>
      <c r="B8" s="3" t="s">
        <v>928</v>
      </c>
      <c r="D8" s="4" t="s">
        <v>911</v>
      </c>
    </row>
    <row r="9" spans="1:4">
      <c r="A9" s="2" t="s">
        <v>788</v>
      </c>
      <c r="B9" s="3" t="s">
        <v>929</v>
      </c>
      <c r="D9" s="4" t="s">
        <v>912</v>
      </c>
    </row>
    <row r="10" spans="1:4">
      <c r="A10" s="2" t="s">
        <v>790</v>
      </c>
      <c r="B10" s="3" t="s">
        <v>930</v>
      </c>
      <c r="D10" s="4" t="s">
        <v>913</v>
      </c>
    </row>
    <row r="11" spans="1:4">
      <c r="A11" s="2" t="s">
        <v>59</v>
      </c>
      <c r="B11" s="3" t="s">
        <v>538</v>
      </c>
      <c r="D11" s="7" t="s">
        <v>927</v>
      </c>
    </row>
    <row r="12" spans="1:4">
      <c r="A12" s="2" t="s">
        <v>791</v>
      </c>
      <c r="B12" s="3" t="s">
        <v>487</v>
      </c>
      <c r="D12" s="4" t="s">
        <v>914</v>
      </c>
    </row>
    <row r="13" spans="1:4">
      <c r="A13" s="2" t="s">
        <v>792</v>
      </c>
      <c r="B13" s="3" t="s">
        <v>488</v>
      </c>
      <c r="D13" s="4" t="s">
        <v>915</v>
      </c>
    </row>
    <row r="14" spans="1:4">
      <c r="A14" s="2" t="s">
        <v>793</v>
      </c>
      <c r="B14" s="3" t="s">
        <v>486</v>
      </c>
      <c r="D14" s="4" t="s">
        <v>916</v>
      </c>
    </row>
    <row r="15" spans="1:4">
      <c r="A15" s="2" t="s">
        <v>338</v>
      </c>
      <c r="B15" s="3" t="s">
        <v>512</v>
      </c>
      <c r="D15" s="4" t="s">
        <v>917</v>
      </c>
    </row>
    <row r="16" spans="1:4">
      <c r="A16" s="2" t="s">
        <v>340</v>
      </c>
      <c r="B16" s="3" t="s">
        <v>523</v>
      </c>
      <c r="D16" s="4" t="s">
        <v>918</v>
      </c>
    </row>
    <row r="17" spans="1:4">
      <c r="A17" s="2" t="s">
        <v>342</v>
      </c>
      <c r="B17" s="3" t="s">
        <v>539</v>
      </c>
      <c r="D17" s="4" t="s">
        <v>919</v>
      </c>
    </row>
    <row r="18" spans="1:4">
      <c r="A18" s="2" t="s">
        <v>62</v>
      </c>
      <c r="B18" s="3" t="s">
        <v>524</v>
      </c>
      <c r="D18" s="8" t="s">
        <v>804</v>
      </c>
    </row>
    <row r="19" spans="1:4">
      <c r="A19" s="2" t="s">
        <v>64</v>
      </c>
      <c r="B19" s="3" t="s">
        <v>505</v>
      </c>
      <c r="D19" s="9" t="s">
        <v>931</v>
      </c>
    </row>
    <row r="20" spans="1:4">
      <c r="A20" s="2" t="s">
        <v>68</v>
      </c>
      <c r="B20" s="3" t="s">
        <v>504</v>
      </c>
      <c r="D20" s="9" t="s">
        <v>805</v>
      </c>
    </row>
    <row r="21" spans="1:4">
      <c r="A21" s="2" t="s">
        <v>72</v>
      </c>
      <c r="B21" s="3" t="s">
        <v>506</v>
      </c>
      <c r="D21" s="9" t="s">
        <v>806</v>
      </c>
    </row>
    <row r="22" spans="1:4">
      <c r="A22" s="2" t="s">
        <v>76</v>
      </c>
      <c r="B22" s="3" t="s">
        <v>532</v>
      </c>
      <c r="D22" s="9" t="s">
        <v>807</v>
      </c>
    </row>
    <row r="23" spans="1:4">
      <c r="A23" s="2" t="s">
        <v>79</v>
      </c>
      <c r="B23" s="3" t="s">
        <v>516</v>
      </c>
      <c r="D23" s="9" t="s">
        <v>808</v>
      </c>
    </row>
    <row r="24" spans="1:4">
      <c r="A24" s="2" t="s">
        <v>81</v>
      </c>
      <c r="B24" s="3" t="s">
        <v>533</v>
      </c>
      <c r="D24" s="9" t="s">
        <v>809</v>
      </c>
    </row>
    <row r="25" spans="1:4">
      <c r="A25" s="2" t="s">
        <v>84</v>
      </c>
      <c r="B25" s="3" t="s">
        <v>534</v>
      </c>
      <c r="D25" s="9" t="s">
        <v>810</v>
      </c>
    </row>
    <row r="26" spans="1:4">
      <c r="A26" s="2" t="s">
        <v>89</v>
      </c>
      <c r="B26" s="3" t="s">
        <v>547</v>
      </c>
      <c r="D26" s="9" t="s">
        <v>811</v>
      </c>
    </row>
    <row r="27" spans="1:4">
      <c r="A27" s="2" t="s">
        <v>93</v>
      </c>
      <c r="B27" s="3" t="s">
        <v>546</v>
      </c>
      <c r="D27" s="10" t="s">
        <v>932</v>
      </c>
    </row>
    <row r="28" spans="1:4">
      <c r="A28" s="2" t="s">
        <v>98</v>
      </c>
      <c r="B28" s="3" t="s">
        <v>520</v>
      </c>
      <c r="D28" s="10" t="s">
        <v>933</v>
      </c>
    </row>
    <row r="29" spans="1:4">
      <c r="A29" s="2" t="s">
        <v>101</v>
      </c>
      <c r="B29" s="3" t="s">
        <v>519</v>
      </c>
      <c r="D29" s="10" t="s">
        <v>934</v>
      </c>
    </row>
    <row r="30" spans="1:4">
      <c r="A30" s="2" t="s">
        <v>105</v>
      </c>
      <c r="B30" s="3" t="s">
        <v>536</v>
      </c>
      <c r="D30" s="10" t="s">
        <v>935</v>
      </c>
    </row>
    <row r="31" spans="1:4">
      <c r="A31" s="2" t="s">
        <v>107</v>
      </c>
      <c r="B31" s="3" t="s">
        <v>535</v>
      </c>
      <c r="D31" s="10" t="s">
        <v>936</v>
      </c>
    </row>
    <row r="32" spans="1:4">
      <c r="A32" s="2" t="s">
        <v>110</v>
      </c>
      <c r="B32" s="3" t="s">
        <v>517</v>
      </c>
      <c r="D32" s="10" t="s">
        <v>937</v>
      </c>
    </row>
    <row r="33" spans="1:4">
      <c r="A33" s="2" t="s">
        <v>114</v>
      </c>
      <c r="B33" s="3" t="s">
        <v>518</v>
      </c>
      <c r="D33" s="10" t="s">
        <v>938</v>
      </c>
    </row>
    <row r="34" spans="1:4">
      <c r="A34" s="2" t="s">
        <v>117</v>
      </c>
      <c r="B34" s="3" t="s">
        <v>507</v>
      </c>
      <c r="D34" s="10" t="s">
        <v>939</v>
      </c>
    </row>
    <row r="35" spans="1:4">
      <c r="A35" s="2" t="s">
        <v>120</v>
      </c>
      <c r="B35" s="3" t="s">
        <v>496</v>
      </c>
      <c r="D35" s="4" t="s">
        <v>812</v>
      </c>
    </row>
    <row r="36" spans="1:4">
      <c r="A36" s="2" t="s">
        <v>122</v>
      </c>
      <c r="B36" s="3" t="s">
        <v>498</v>
      </c>
      <c r="D36" s="4" t="s">
        <v>813</v>
      </c>
    </row>
    <row r="37" spans="1:4">
      <c r="A37" s="2" t="s">
        <v>124</v>
      </c>
      <c r="B37" s="3" t="s">
        <v>497</v>
      </c>
      <c r="D37" s="4" t="s">
        <v>814</v>
      </c>
    </row>
    <row r="38" spans="1:4">
      <c r="A38" s="2" t="s">
        <v>126</v>
      </c>
      <c r="B38" s="3" t="s">
        <v>540</v>
      </c>
      <c r="D38" s="4" t="s">
        <v>815</v>
      </c>
    </row>
    <row r="39" spans="1:4">
      <c r="A39" s="2" t="s">
        <v>128</v>
      </c>
      <c r="B39" s="3" t="s">
        <v>541</v>
      </c>
      <c r="D39" s="4" t="s">
        <v>816</v>
      </c>
    </row>
    <row r="40" spans="1:4">
      <c r="A40" s="2" t="s">
        <v>131</v>
      </c>
      <c r="B40" s="3" t="s">
        <v>525</v>
      </c>
      <c r="D40" s="4" t="s">
        <v>817</v>
      </c>
    </row>
    <row r="41" spans="1:4">
      <c r="A41" s="2" t="s">
        <v>133</v>
      </c>
      <c r="B41" s="3" t="s">
        <v>513</v>
      </c>
      <c r="D41" s="4" t="s">
        <v>818</v>
      </c>
    </row>
    <row r="42" spans="1:4">
      <c r="A42" s="2" t="s">
        <v>136</v>
      </c>
      <c r="B42" s="3" t="s">
        <v>499</v>
      </c>
      <c r="D42" s="4" t="s">
        <v>819</v>
      </c>
    </row>
    <row r="43" spans="1:4">
      <c r="A43" s="2" t="s">
        <v>139</v>
      </c>
      <c r="B43" s="3" t="s">
        <v>500</v>
      </c>
      <c r="D43" s="4" t="s">
        <v>820</v>
      </c>
    </row>
    <row r="44" spans="1:4">
      <c r="A44" s="2" t="s">
        <v>142</v>
      </c>
      <c r="B44" s="3" t="s">
        <v>501</v>
      </c>
      <c r="D44" s="4" t="s">
        <v>821</v>
      </c>
    </row>
    <row r="45" spans="1:4">
      <c r="A45" s="2" t="s">
        <v>145</v>
      </c>
      <c r="B45" s="3" t="s">
        <v>514</v>
      </c>
      <c r="D45" s="4" t="s">
        <v>822</v>
      </c>
    </row>
    <row r="46" spans="1:4">
      <c r="A46" s="2" t="s">
        <v>146</v>
      </c>
      <c r="B46" s="3" t="s">
        <v>528</v>
      </c>
      <c r="D46" s="4" t="s">
        <v>823</v>
      </c>
    </row>
    <row r="47" spans="1:4">
      <c r="A47" s="2" t="s">
        <v>147</v>
      </c>
      <c r="B47" s="3" t="s">
        <v>489</v>
      </c>
      <c r="D47" s="4" t="s">
        <v>824</v>
      </c>
    </row>
    <row r="48" spans="1:4">
      <c r="A48" s="2" t="s">
        <v>148</v>
      </c>
      <c r="B48" s="3" t="s">
        <v>543</v>
      </c>
      <c r="D48" s="4" t="s">
        <v>825</v>
      </c>
    </row>
    <row r="49" spans="1:4">
      <c r="A49" s="2" t="s">
        <v>152</v>
      </c>
      <c r="B49" s="3" t="s">
        <v>515</v>
      </c>
      <c r="D49" s="8" t="s">
        <v>826</v>
      </c>
    </row>
    <row r="50" spans="1:4">
      <c r="A50" s="2" t="s">
        <v>156</v>
      </c>
      <c r="B50" s="3" t="s">
        <v>503</v>
      </c>
      <c r="D50" s="4" t="s">
        <v>827</v>
      </c>
    </row>
    <row r="51" spans="1:4">
      <c r="A51" s="2" t="s">
        <v>159</v>
      </c>
      <c r="B51" s="3" t="s">
        <v>502</v>
      </c>
      <c r="D51" s="4" t="s">
        <v>828</v>
      </c>
    </row>
    <row r="52" spans="1:4">
      <c r="A52" s="2" t="s">
        <v>161</v>
      </c>
      <c r="B52" s="3" t="s">
        <v>490</v>
      </c>
      <c r="D52" s="4" t="s">
        <v>829</v>
      </c>
    </row>
    <row r="53" spans="1:4">
      <c r="A53" s="2" t="s">
        <v>163</v>
      </c>
      <c r="B53" s="3" t="s">
        <v>491</v>
      </c>
      <c r="D53" s="4" t="s">
        <v>830</v>
      </c>
    </row>
    <row r="54" spans="1:4">
      <c r="A54" s="2" t="s">
        <v>164</v>
      </c>
      <c r="B54" s="3" t="s">
        <v>530</v>
      </c>
      <c r="D54" s="4" t="s">
        <v>940</v>
      </c>
    </row>
    <row r="55" spans="1:4">
      <c r="A55" s="2" t="s">
        <v>165</v>
      </c>
      <c r="B55" s="3" t="s">
        <v>529</v>
      </c>
      <c r="D55" s="4" t="s">
        <v>941</v>
      </c>
    </row>
    <row r="56" spans="1:4">
      <c r="A56" s="2" t="s">
        <v>167</v>
      </c>
      <c r="B56" s="3" t="s">
        <v>544</v>
      </c>
      <c r="D56" s="4" t="s">
        <v>942</v>
      </c>
    </row>
    <row r="57" spans="1:4">
      <c r="A57" s="2" t="s">
        <v>169</v>
      </c>
      <c r="B57" s="3" t="s">
        <v>531</v>
      </c>
      <c r="D57" s="4" t="s">
        <v>943</v>
      </c>
    </row>
    <row r="58" spans="1:4">
      <c r="A58" s="2" t="s">
        <v>171</v>
      </c>
      <c r="B58" s="3" t="s">
        <v>508</v>
      </c>
      <c r="D58" s="4" t="s">
        <v>831</v>
      </c>
    </row>
    <row r="59" spans="1:4">
      <c r="A59" s="2" t="s">
        <v>173</v>
      </c>
      <c r="B59" s="3" t="s">
        <v>492</v>
      </c>
      <c r="D59" s="4" t="s">
        <v>832</v>
      </c>
    </row>
    <row r="60" spans="1:4">
      <c r="A60" s="2" t="s">
        <v>175</v>
      </c>
      <c r="B60" s="3" t="s">
        <v>944</v>
      </c>
      <c r="D60" s="4" t="s">
        <v>833</v>
      </c>
    </row>
    <row r="61" spans="1:4">
      <c r="A61" s="2" t="s">
        <v>177</v>
      </c>
      <c r="B61" s="3" t="s">
        <v>474</v>
      </c>
      <c r="D61" s="4" t="s">
        <v>834</v>
      </c>
    </row>
    <row r="62" spans="1:4">
      <c r="A62" s="2" t="s">
        <v>178</v>
      </c>
      <c r="B62" s="3" t="s">
        <v>473</v>
      </c>
      <c r="D62" s="4" t="s">
        <v>835</v>
      </c>
    </row>
    <row r="63" spans="1:4">
      <c r="A63" s="2" t="s">
        <v>180</v>
      </c>
      <c r="B63" s="3" t="s">
        <v>466</v>
      </c>
      <c r="D63" s="4" t="s">
        <v>836</v>
      </c>
    </row>
    <row r="64" spans="1:4">
      <c r="A64" s="2" t="s">
        <v>183</v>
      </c>
      <c r="B64" s="3" t="s">
        <v>465</v>
      </c>
      <c r="D64" s="11" t="s">
        <v>837</v>
      </c>
    </row>
    <row r="65" spans="1:4">
      <c r="A65" s="2" t="s">
        <v>186</v>
      </c>
      <c r="B65" s="3" t="s">
        <v>463</v>
      </c>
      <c r="D65" s="4" t="s">
        <v>838</v>
      </c>
    </row>
    <row r="66" spans="1:4">
      <c r="A66" s="2" t="s">
        <v>189</v>
      </c>
      <c r="B66" s="3" t="s">
        <v>460</v>
      </c>
      <c r="D66" s="11" t="s">
        <v>839</v>
      </c>
    </row>
    <row r="67" spans="1:4">
      <c r="A67" s="2" t="s">
        <v>344</v>
      </c>
      <c r="B67" s="3" t="s">
        <v>464</v>
      </c>
      <c r="D67" s="4" t="s">
        <v>920</v>
      </c>
    </row>
    <row r="68" spans="1:4">
      <c r="A68" s="2" t="s">
        <v>345</v>
      </c>
      <c r="B68" s="3" t="s">
        <v>461</v>
      </c>
      <c r="D68" s="11" t="s">
        <v>921</v>
      </c>
    </row>
    <row r="69" spans="1:4">
      <c r="A69" s="2" t="s">
        <v>192</v>
      </c>
      <c r="B69" s="3" t="s">
        <v>475</v>
      </c>
      <c r="D69" s="4" t="s">
        <v>945</v>
      </c>
    </row>
    <row r="70" spans="1:4">
      <c r="A70" s="2" t="s">
        <v>195</v>
      </c>
      <c r="B70" s="3" t="s">
        <v>469</v>
      </c>
      <c r="D70" s="4" t="s">
        <v>840</v>
      </c>
    </row>
    <row r="71" spans="1:4">
      <c r="A71" s="2" t="s">
        <v>198</v>
      </c>
      <c r="B71" s="3" t="s">
        <v>468</v>
      </c>
      <c r="D71" s="4" t="s">
        <v>946</v>
      </c>
    </row>
    <row r="72" spans="1:4">
      <c r="A72" s="2" t="s">
        <v>201</v>
      </c>
      <c r="B72" s="3" t="s">
        <v>467</v>
      </c>
      <c r="D72" s="4" t="s">
        <v>947</v>
      </c>
    </row>
    <row r="73" spans="1:4">
      <c r="A73" s="2" t="s">
        <v>204</v>
      </c>
      <c r="B73" s="3" t="s">
        <v>453</v>
      </c>
      <c r="D73" s="10" t="s">
        <v>841</v>
      </c>
    </row>
    <row r="74" spans="1:4">
      <c r="A74" s="2" t="s">
        <v>207</v>
      </c>
      <c r="B74" s="3" t="s">
        <v>452</v>
      </c>
      <c r="D74" s="10" t="s">
        <v>842</v>
      </c>
    </row>
    <row r="75" spans="1:4">
      <c r="A75" s="2" t="s">
        <v>210</v>
      </c>
      <c r="B75" s="3" t="s">
        <v>448</v>
      </c>
      <c r="D75" s="10" t="s">
        <v>948</v>
      </c>
    </row>
    <row r="76" spans="1:4">
      <c r="A76" s="2" t="s">
        <v>214</v>
      </c>
      <c r="B76" s="3" t="s">
        <v>447</v>
      </c>
      <c r="D76" s="10" t="s">
        <v>949</v>
      </c>
    </row>
    <row r="77" spans="1:4">
      <c r="A77" s="2" t="s">
        <v>218</v>
      </c>
      <c r="B77" s="3" t="s">
        <v>476</v>
      </c>
      <c r="D77" s="10" t="s">
        <v>843</v>
      </c>
    </row>
    <row r="78" spans="1:4">
      <c r="A78" s="2" t="s">
        <v>737</v>
      </c>
      <c r="B78" s="3" t="s">
        <v>479</v>
      </c>
      <c r="D78" s="10" t="s">
        <v>844</v>
      </c>
    </row>
    <row r="79" spans="1:4">
      <c r="A79" s="2" t="s">
        <v>738</v>
      </c>
      <c r="B79" s="3" t="s">
        <v>480</v>
      </c>
      <c r="D79" s="10" t="s">
        <v>845</v>
      </c>
    </row>
    <row r="80" spans="1:4">
      <c r="A80" s="2" t="s">
        <v>739</v>
      </c>
      <c r="B80" s="3" t="s">
        <v>481</v>
      </c>
      <c r="D80" s="10" t="s">
        <v>846</v>
      </c>
    </row>
    <row r="81" spans="1:4">
      <c r="A81" s="2" t="s">
        <v>740</v>
      </c>
      <c r="B81" s="3" t="s">
        <v>450</v>
      </c>
      <c r="D81" s="10" t="s">
        <v>847</v>
      </c>
    </row>
    <row r="82" spans="1:4">
      <c r="A82" s="2" t="s">
        <v>741</v>
      </c>
      <c r="B82" s="3" t="s">
        <v>449</v>
      </c>
      <c r="D82" s="10" t="s">
        <v>848</v>
      </c>
    </row>
    <row r="83" spans="1:4">
      <c r="A83" s="2" t="s">
        <v>222</v>
      </c>
      <c r="B83" s="3" t="s">
        <v>434</v>
      </c>
      <c r="D83" s="10" t="s">
        <v>849</v>
      </c>
    </row>
    <row r="84" spans="1:4">
      <c r="A84" s="2" t="s">
        <v>225</v>
      </c>
      <c r="B84" s="3" t="s">
        <v>419</v>
      </c>
      <c r="D84" s="4" t="s">
        <v>850</v>
      </c>
    </row>
    <row r="85" spans="1:4">
      <c r="A85" s="2" t="s">
        <v>228</v>
      </c>
      <c r="B85" s="3" t="s">
        <v>493</v>
      </c>
      <c r="D85" s="10" t="s">
        <v>851</v>
      </c>
    </row>
    <row r="86" spans="1:4">
      <c r="A86" s="2" t="s">
        <v>231</v>
      </c>
      <c r="B86" s="3" t="s">
        <v>950</v>
      </c>
      <c r="D86" s="10" t="s">
        <v>852</v>
      </c>
    </row>
    <row r="87" spans="1:4">
      <c r="A87" s="2" t="s">
        <v>235</v>
      </c>
      <c r="B87" s="3" t="s">
        <v>951</v>
      </c>
      <c r="D87" s="10" t="s">
        <v>853</v>
      </c>
    </row>
    <row r="88" spans="1:4">
      <c r="A88" s="2" t="s">
        <v>238</v>
      </c>
      <c r="B88" s="3" t="s">
        <v>952</v>
      </c>
      <c r="D88" s="10" t="s">
        <v>854</v>
      </c>
    </row>
    <row r="89" spans="1:4">
      <c r="A89" s="2" t="s">
        <v>241</v>
      </c>
      <c r="B89" s="3" t="s">
        <v>433</v>
      </c>
      <c r="D89" s="4" t="s">
        <v>855</v>
      </c>
    </row>
    <row r="90" spans="1:4">
      <c r="A90" s="2" t="s">
        <v>244</v>
      </c>
      <c r="B90" s="3" t="s">
        <v>409</v>
      </c>
      <c r="D90" s="4" t="s">
        <v>856</v>
      </c>
    </row>
    <row r="91" spans="1:4">
      <c r="A91" s="2" t="s">
        <v>247</v>
      </c>
      <c r="B91" s="3" t="s">
        <v>394</v>
      </c>
      <c r="D91" s="4" t="s">
        <v>857</v>
      </c>
    </row>
    <row r="92" spans="1:4">
      <c r="A92" s="2" t="s">
        <v>250</v>
      </c>
      <c r="B92" s="3" t="s">
        <v>418</v>
      </c>
      <c r="D92" s="4" t="s">
        <v>858</v>
      </c>
    </row>
    <row r="93" spans="1:4">
      <c r="A93" s="2" t="s">
        <v>253</v>
      </c>
      <c r="B93" s="3" t="s">
        <v>431</v>
      </c>
      <c r="D93" s="4" t="s">
        <v>859</v>
      </c>
    </row>
    <row r="94" spans="1:4">
      <c r="A94" s="2" t="s">
        <v>255</v>
      </c>
      <c r="B94" s="3" t="s">
        <v>432</v>
      </c>
      <c r="D94" s="4" t="s">
        <v>860</v>
      </c>
    </row>
    <row r="95" spans="1:4">
      <c r="A95" s="2" t="s">
        <v>257</v>
      </c>
      <c r="B95" s="3" t="s">
        <v>446</v>
      </c>
      <c r="D95" s="4" t="s">
        <v>861</v>
      </c>
    </row>
    <row r="96" spans="1:4">
      <c r="A96" s="2" t="s">
        <v>259</v>
      </c>
      <c r="B96" s="3" t="s">
        <v>417</v>
      </c>
      <c r="D96" s="4" t="s">
        <v>862</v>
      </c>
    </row>
    <row r="97" spans="1:4">
      <c r="A97" s="2" t="s">
        <v>51</v>
      </c>
      <c r="B97" s="3" t="s">
        <v>415</v>
      </c>
      <c r="D97" s="4" t="s">
        <v>801</v>
      </c>
    </row>
    <row r="98" spans="1:4">
      <c r="A98" s="2" t="s">
        <v>262</v>
      </c>
      <c r="B98" s="3" t="s">
        <v>451</v>
      </c>
      <c r="D98" s="4" t="s">
        <v>864</v>
      </c>
    </row>
    <row r="99" spans="1:4">
      <c r="A99" s="2" t="s">
        <v>264</v>
      </c>
      <c r="B99" s="3" t="s">
        <v>408</v>
      </c>
      <c r="D99" s="4" t="s">
        <v>865</v>
      </c>
    </row>
    <row r="100" spans="1:4">
      <c r="A100" s="2" t="s">
        <v>265</v>
      </c>
      <c r="B100" s="3" t="s">
        <v>407</v>
      </c>
      <c r="D100" s="4" t="s">
        <v>866</v>
      </c>
    </row>
    <row r="101" spans="1:4">
      <c r="A101" s="2" t="s">
        <v>266</v>
      </c>
      <c r="B101" s="3" t="s">
        <v>416</v>
      </c>
      <c r="D101" s="4" t="s">
        <v>867</v>
      </c>
    </row>
    <row r="102" spans="1:4">
      <c r="A102" s="2" t="s">
        <v>267</v>
      </c>
      <c r="B102" s="3" t="s">
        <v>430</v>
      </c>
      <c r="D102" s="4" t="s">
        <v>868</v>
      </c>
    </row>
    <row r="103" spans="1:4">
      <c r="A103" s="2" t="s">
        <v>8</v>
      </c>
      <c r="B103" s="3" t="s">
        <v>392</v>
      </c>
      <c r="D103" s="4" t="s">
        <v>953</v>
      </c>
    </row>
    <row r="104" spans="1:4">
      <c r="A104" s="2" t="s">
        <v>13</v>
      </c>
      <c r="B104" s="3" t="s">
        <v>444</v>
      </c>
      <c r="D104" s="4" t="s">
        <v>794</v>
      </c>
    </row>
    <row r="105" spans="1:4">
      <c r="A105" s="2" t="s">
        <v>17</v>
      </c>
      <c r="B105" s="3" t="s">
        <v>442</v>
      </c>
      <c r="D105" s="4" t="s">
        <v>795</v>
      </c>
    </row>
    <row r="106" spans="1:4">
      <c r="A106" s="2" t="s">
        <v>22</v>
      </c>
      <c r="B106" s="3" t="s">
        <v>443</v>
      </c>
      <c r="D106" s="4" t="s">
        <v>796</v>
      </c>
    </row>
    <row r="107" spans="1:4">
      <c r="A107" s="2" t="s">
        <v>27</v>
      </c>
      <c r="B107" s="3" t="s">
        <v>391</v>
      </c>
      <c r="D107" s="4" t="s">
        <v>797</v>
      </c>
    </row>
    <row r="108" spans="1:4">
      <c r="A108" s="2" t="s">
        <v>33</v>
      </c>
      <c r="B108" s="3" t="s">
        <v>404</v>
      </c>
      <c r="D108" s="4" t="s">
        <v>798</v>
      </c>
    </row>
    <row r="109" spans="1:4">
      <c r="A109" s="2" t="s">
        <v>40</v>
      </c>
      <c r="B109" s="3" t="s">
        <v>405</v>
      </c>
      <c r="D109" s="4" t="s">
        <v>799</v>
      </c>
    </row>
    <row r="110" spans="1:4">
      <c r="A110" s="2" t="s">
        <v>46</v>
      </c>
      <c r="B110" s="3" t="s">
        <v>406</v>
      </c>
      <c r="D110" s="4" t="s">
        <v>800</v>
      </c>
    </row>
    <row r="111" spans="1:4">
      <c r="A111" s="2" t="s">
        <v>268</v>
      </c>
      <c r="B111" s="3" t="s">
        <v>428</v>
      </c>
      <c r="D111" s="4" t="s">
        <v>954</v>
      </c>
    </row>
    <row r="112" spans="1:4">
      <c r="A112" s="2" t="s">
        <v>272</v>
      </c>
      <c r="B112" s="3" t="s">
        <v>429</v>
      </c>
      <c r="D112" s="4" t="s">
        <v>955</v>
      </c>
    </row>
    <row r="113" spans="1:4">
      <c r="A113" s="2" t="s">
        <v>277</v>
      </c>
      <c r="B113" s="3" t="s">
        <v>427</v>
      </c>
      <c r="D113" s="4" t="s">
        <v>869</v>
      </c>
    </row>
    <row r="114" spans="1:4">
      <c r="A114" s="2" t="s">
        <v>280</v>
      </c>
      <c r="B114" s="3" t="s">
        <v>414</v>
      </c>
      <c r="D114" s="4" t="s">
        <v>870</v>
      </c>
    </row>
    <row r="115" spans="1:4">
      <c r="A115" s="2" t="s">
        <v>284</v>
      </c>
      <c r="B115" s="3" t="s">
        <v>440</v>
      </c>
      <c r="D115" s="4" t="s">
        <v>871</v>
      </c>
    </row>
    <row r="116" spans="1:4">
      <c r="A116" s="2" t="s">
        <v>286</v>
      </c>
      <c r="B116" s="3" t="s">
        <v>441</v>
      </c>
      <c r="D116" s="4" t="s">
        <v>872</v>
      </c>
    </row>
    <row r="117" spans="1:4">
      <c r="A117" s="2" t="s">
        <v>288</v>
      </c>
      <c r="B117" s="3" t="s">
        <v>390</v>
      </c>
      <c r="D117" s="4" t="s">
        <v>873</v>
      </c>
    </row>
    <row r="118" spans="1:4">
      <c r="A118" s="2" t="s">
        <v>290</v>
      </c>
      <c r="B118" s="3" t="s">
        <v>403</v>
      </c>
      <c r="D118" s="4" t="s">
        <v>874</v>
      </c>
    </row>
    <row r="119" spans="1:4">
      <c r="A119" s="2" t="s">
        <v>260</v>
      </c>
      <c r="B119" s="3" t="s">
        <v>445</v>
      </c>
      <c r="D119" s="4" t="s">
        <v>863</v>
      </c>
    </row>
    <row r="120" spans="1:4">
      <c r="A120" s="2" t="s">
        <v>53</v>
      </c>
      <c r="B120" s="3" t="s">
        <v>413</v>
      </c>
      <c r="D120" s="4" t="s">
        <v>802</v>
      </c>
    </row>
    <row r="121" spans="1:4">
      <c r="A121" s="2" t="s">
        <v>56</v>
      </c>
      <c r="B121" s="3" t="s">
        <v>402</v>
      </c>
      <c r="D121" s="4" t="s">
        <v>803</v>
      </c>
    </row>
    <row r="122" spans="1:4">
      <c r="A122" s="2" t="s">
        <v>292</v>
      </c>
      <c r="B122" s="3" t="s">
        <v>401</v>
      </c>
      <c r="D122" s="4" t="s">
        <v>956</v>
      </c>
    </row>
    <row r="123" spans="1:4">
      <c r="A123" s="2" t="s">
        <v>294</v>
      </c>
      <c r="B123" s="3" t="s">
        <v>389</v>
      </c>
      <c r="D123" s="4" t="s">
        <v>957</v>
      </c>
    </row>
    <row r="124" spans="1:4">
      <c r="A124" s="2" t="s">
        <v>296</v>
      </c>
      <c r="B124" s="3" t="s">
        <v>958</v>
      </c>
      <c r="D124" s="10" t="s">
        <v>875</v>
      </c>
    </row>
    <row r="125" spans="1:4">
      <c r="A125" s="2" t="s">
        <v>299</v>
      </c>
      <c r="B125" s="3" t="s">
        <v>959</v>
      </c>
      <c r="D125" s="10" t="s">
        <v>876</v>
      </c>
    </row>
    <row r="126" spans="1:4">
      <c r="A126" s="2" t="s">
        <v>300</v>
      </c>
      <c r="B126" s="3" t="s">
        <v>412</v>
      </c>
      <c r="D126" s="12" t="s">
        <v>877</v>
      </c>
    </row>
    <row r="127" spans="1:4">
      <c r="A127" s="2" t="s">
        <v>302</v>
      </c>
      <c r="B127" s="3" t="s">
        <v>426</v>
      </c>
      <c r="D127" s="12" t="s">
        <v>878</v>
      </c>
    </row>
    <row r="128" spans="1:4">
      <c r="A128" s="2" t="s">
        <v>304</v>
      </c>
      <c r="B128" s="3" t="s">
        <v>425</v>
      </c>
      <c r="D128" s="12" t="s">
        <v>879</v>
      </c>
    </row>
    <row r="129" spans="1:4">
      <c r="A129" s="2" t="s">
        <v>307</v>
      </c>
      <c r="B129" s="3" t="s">
        <v>437</v>
      </c>
      <c r="D129" s="13" t="s">
        <v>880</v>
      </c>
    </row>
    <row r="130" spans="1:4">
      <c r="A130" s="2" t="s">
        <v>309</v>
      </c>
      <c r="B130" s="3" t="s">
        <v>424</v>
      </c>
      <c r="D130" s="13" t="s">
        <v>881</v>
      </c>
    </row>
    <row r="131" spans="1:4">
      <c r="A131" s="2" t="s">
        <v>311</v>
      </c>
      <c r="B131" s="3" t="s">
        <v>436</v>
      </c>
      <c r="D131" s="13" t="s">
        <v>882</v>
      </c>
    </row>
    <row r="132" spans="1:4">
      <c r="A132" s="2" t="s">
        <v>312</v>
      </c>
      <c r="B132" s="3" t="s">
        <v>439</v>
      </c>
      <c r="D132" s="13" t="s">
        <v>883</v>
      </c>
    </row>
    <row r="133" spans="1:4">
      <c r="A133" s="2" t="s">
        <v>313</v>
      </c>
      <c r="B133" s="3" t="s">
        <v>438</v>
      </c>
      <c r="D133" s="13" t="s">
        <v>884</v>
      </c>
    </row>
    <row r="134" spans="1:4">
      <c r="A134" s="2" t="s">
        <v>315</v>
      </c>
      <c r="B134" s="3" t="s">
        <v>423</v>
      </c>
      <c r="D134" s="13" t="s">
        <v>885</v>
      </c>
    </row>
    <row r="135" spans="1:4">
      <c r="A135" s="2" t="s">
        <v>317</v>
      </c>
      <c r="B135" s="3" t="s">
        <v>435</v>
      </c>
      <c r="D135" s="14" t="s">
        <v>886</v>
      </c>
    </row>
    <row r="136" spans="1:4">
      <c r="A136" s="2" t="s">
        <v>319</v>
      </c>
      <c r="B136" s="3" t="s">
        <v>422</v>
      </c>
      <c r="D136" s="14" t="s">
        <v>887</v>
      </c>
    </row>
    <row r="137" spans="1:4">
      <c r="A137" s="2" t="s">
        <v>323</v>
      </c>
      <c r="B137" s="3" t="s">
        <v>384</v>
      </c>
      <c r="D137" s="14" t="s">
        <v>888</v>
      </c>
    </row>
    <row r="138" spans="1:4">
      <c r="A138" s="2" t="s">
        <v>325</v>
      </c>
      <c r="B138" s="3" t="s">
        <v>421</v>
      </c>
      <c r="D138" s="14" t="s">
        <v>889</v>
      </c>
    </row>
    <row r="139" spans="1:4">
      <c r="A139" s="2" t="s">
        <v>326</v>
      </c>
      <c r="B139" s="3" t="s">
        <v>411</v>
      </c>
      <c r="D139" s="14" t="s">
        <v>890</v>
      </c>
    </row>
    <row r="140" spans="1:4">
      <c r="A140" s="2" t="s">
        <v>327</v>
      </c>
      <c r="B140" s="3" t="s">
        <v>410</v>
      </c>
      <c r="D140" s="14" t="s">
        <v>891</v>
      </c>
    </row>
    <row r="141" spans="1:4">
      <c r="A141" s="2" t="s">
        <v>330</v>
      </c>
      <c r="B141" s="3" t="s">
        <v>472</v>
      </c>
      <c r="D141" s="4" t="s">
        <v>892</v>
      </c>
    </row>
    <row r="142" spans="1:4">
      <c r="A142" s="2" t="s">
        <v>763</v>
      </c>
      <c r="B142" s="3" t="s">
        <v>482</v>
      </c>
      <c r="D142" s="4" t="s">
        <v>893</v>
      </c>
    </row>
    <row r="143" spans="1:4">
      <c r="A143" s="2" t="s">
        <v>764</v>
      </c>
      <c r="B143" s="3" t="s">
        <v>485</v>
      </c>
      <c r="D143" s="4" t="s">
        <v>894</v>
      </c>
    </row>
    <row r="144" spans="1:4">
      <c r="A144" s="2" t="s">
        <v>765</v>
      </c>
      <c r="B144" s="3" t="s">
        <v>470</v>
      </c>
      <c r="D144" s="4" t="s">
        <v>895</v>
      </c>
    </row>
    <row r="145" spans="1:4">
      <c r="A145" s="2" t="s">
        <v>766</v>
      </c>
      <c r="B145" s="3" t="s">
        <v>471</v>
      </c>
      <c r="D145" s="4" t="s">
        <v>896</v>
      </c>
    </row>
    <row r="146" spans="1:4">
      <c r="A146" s="2" t="s">
        <v>768</v>
      </c>
      <c r="B146" s="3" t="s">
        <v>494</v>
      </c>
      <c r="D146" s="4" t="s">
        <v>897</v>
      </c>
    </row>
    <row r="147" spans="1:4">
      <c r="A147" s="2" t="s">
        <v>770</v>
      </c>
      <c r="B147" s="3" t="s">
        <v>477</v>
      </c>
      <c r="D147" s="4" t="s">
        <v>898</v>
      </c>
    </row>
    <row r="148" spans="1:4">
      <c r="A148" s="2" t="s">
        <v>772</v>
      </c>
      <c r="B148" s="3" t="s">
        <v>484</v>
      </c>
      <c r="D148" s="4" t="s">
        <v>899</v>
      </c>
    </row>
    <row r="149" spans="1:4">
      <c r="A149" s="2" t="s">
        <v>774</v>
      </c>
      <c r="B149" s="3" t="s">
        <v>510</v>
      </c>
      <c r="D149" s="4" t="s">
        <v>900</v>
      </c>
    </row>
    <row r="150" spans="1:4">
      <c r="A150" s="2" t="s">
        <v>332</v>
      </c>
      <c r="B150" s="3" t="s">
        <v>478</v>
      </c>
      <c r="D150" s="4" t="s">
        <v>901</v>
      </c>
    </row>
    <row r="151" spans="1:4">
      <c r="A151" s="2" t="s">
        <v>333</v>
      </c>
      <c r="B151" s="3" t="s">
        <v>483</v>
      </c>
      <c r="D151" s="4" t="s">
        <v>902</v>
      </c>
    </row>
    <row r="152" spans="1:4">
      <c r="A152" s="2" t="s">
        <v>334</v>
      </c>
      <c r="B152" s="3" t="s">
        <v>509</v>
      </c>
      <c r="D152" s="4" t="s">
        <v>903</v>
      </c>
    </row>
  </sheetData>
  <phoneticPr fontId="3" type="noConversion"/>
  <conditionalFormatting sqref="D52:D57 D69:D76 D103:D112 D122:D140 D1:D48 B1:B152 D89:D92">
    <cfRule type="expression" dxfId="17" priority="17" stopIfTrue="1">
      <formula>$U1="C"</formula>
    </cfRule>
  </conditionalFormatting>
  <conditionalFormatting sqref="D52:D57 D64:D76 D103:D112 D119:D140 D1:D48 D89:D92 B1:B152">
    <cfRule type="containsText" dxfId="16" priority="13" stopIfTrue="1" operator="containsText" text="VREF">
      <formula>NOT(ISERROR(SEARCH("VREF",B1)))</formula>
    </cfRule>
    <cfRule type="containsText" dxfId="15" priority="14" stopIfTrue="1" operator="containsText" text="VDD_EMI">
      <formula>NOT(ISERROR(SEARCH("VDD_EMI",B1)))</formula>
    </cfRule>
    <cfRule type="containsText" dxfId="14" priority="15" stopIfTrue="1" operator="containsText" text="GND">
      <formula>NOT(ISERROR(SEARCH("GND",B1)))</formula>
    </cfRule>
    <cfRule type="containsText" dxfId="13" priority="16" stopIfTrue="1" operator="containsText" text="VCCK">
      <formula>NOT(ISERROR(SEARCH("VCCK",B1)))</formula>
    </cfRule>
  </conditionalFormatting>
  <conditionalFormatting sqref="D1:D30 D35:D40 D45:D48 D103:D112 D119:D121 D126:D140">
    <cfRule type="cellIs" dxfId="12" priority="12" stopIfTrue="1" operator="equal">
      <formula>"P"</formula>
    </cfRule>
  </conditionalFormatting>
  <conditionalFormatting sqref="D64 D68 D66">
    <cfRule type="cellIs" dxfId="11" priority="11" stopIfTrue="1" operator="equal">
      <formula>4800</formula>
    </cfRule>
  </conditionalFormatting>
  <conditionalFormatting sqref="D64 B149 D149">
    <cfRule type="expression" dxfId="10" priority="10" stopIfTrue="1">
      <formula>$U67="C"</formula>
    </cfRule>
  </conditionalFormatting>
  <conditionalFormatting sqref="D65 B151 D151">
    <cfRule type="expression" dxfId="9" priority="9" stopIfTrue="1">
      <formula>$U67="C"</formula>
    </cfRule>
  </conditionalFormatting>
  <conditionalFormatting sqref="D66:D67">
    <cfRule type="expression" dxfId="8" priority="8" stopIfTrue="1">
      <formula>$U67="C"</formula>
    </cfRule>
  </conditionalFormatting>
  <conditionalFormatting sqref="D68">
    <cfRule type="expression" dxfId="7" priority="7" stopIfTrue="1">
      <formula>#REF!="C"</formula>
    </cfRule>
  </conditionalFormatting>
  <conditionalFormatting sqref="D119:D121">
    <cfRule type="expression" dxfId="6" priority="6" stopIfTrue="1">
      <formula>$U119="C"</formula>
    </cfRule>
  </conditionalFormatting>
  <conditionalFormatting sqref="D126:D140">
    <cfRule type="expression" dxfId="5" priority="5" stopIfTrue="1">
      <formula>$S126="C"</formula>
    </cfRule>
  </conditionalFormatting>
  <conditionalFormatting sqref="D132:D134">
    <cfRule type="expression" dxfId="4" priority="4" stopIfTrue="1">
      <formula>$S132="C"</formula>
    </cfRule>
  </conditionalFormatting>
  <conditionalFormatting sqref="A1:A152">
    <cfRule type="expression" dxfId="3" priority="3" stopIfTrue="1">
      <formula>$U1="C"</formula>
    </cfRule>
  </conditionalFormatting>
  <conditionalFormatting sqref="A149">
    <cfRule type="expression" dxfId="2" priority="2" stopIfTrue="1">
      <formula>$U152="C"</formula>
    </cfRule>
  </conditionalFormatting>
  <conditionalFormatting sqref="A151">
    <cfRule type="expression" dxfId="1" priority="1" stopIfTrue="1">
      <formula>$U153="C"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73"/>
  <sheetViews>
    <sheetView topLeftCell="A98" workbookViewId="0">
      <selection activeCell="C120" sqref="C120"/>
    </sheetView>
  </sheetViews>
  <sheetFormatPr defaultColWidth="8.75" defaultRowHeight="16.5"/>
  <cols>
    <col min="1" max="1" width="26.5" style="23" customWidth="1"/>
    <col min="2" max="16384" width="8.75" style="23"/>
  </cols>
  <sheetData>
    <row r="1" spans="1:2">
      <c r="A1" s="22" t="s">
        <v>961</v>
      </c>
      <c r="B1" s="22" t="s">
        <v>960</v>
      </c>
    </row>
    <row r="2" spans="1:2">
      <c r="A2" s="22" t="s">
        <v>961</v>
      </c>
      <c r="B2" s="22" t="s">
        <v>962</v>
      </c>
    </row>
    <row r="3" spans="1:2">
      <c r="A3" s="22" t="s">
        <v>964</v>
      </c>
      <c r="B3" s="22" t="s">
        <v>963</v>
      </c>
    </row>
    <row r="4" spans="1:2">
      <c r="A4" s="22" t="s">
        <v>966</v>
      </c>
      <c r="B4" s="22" t="s">
        <v>965</v>
      </c>
    </row>
    <row r="5" spans="1:2">
      <c r="A5" s="22" t="s">
        <v>968</v>
      </c>
      <c r="B5" s="22" t="s">
        <v>967</v>
      </c>
    </row>
    <row r="6" spans="1:2">
      <c r="A6" s="22" t="s">
        <v>970</v>
      </c>
      <c r="B6" s="22" t="s">
        <v>969</v>
      </c>
    </row>
    <row r="7" spans="1:2">
      <c r="A7" s="22" t="s">
        <v>972</v>
      </c>
      <c r="B7" s="22" t="s">
        <v>971</v>
      </c>
    </row>
    <row r="8" spans="1:2">
      <c r="A8" s="22" t="s">
        <v>974</v>
      </c>
      <c r="B8" s="22" t="s">
        <v>973</v>
      </c>
    </row>
    <row r="9" spans="1:2">
      <c r="A9" s="22" t="s">
        <v>976</v>
      </c>
      <c r="B9" s="22" t="s">
        <v>975</v>
      </c>
    </row>
    <row r="10" spans="1:2">
      <c r="A10" s="22" t="s">
        <v>978</v>
      </c>
      <c r="B10" s="22" t="s">
        <v>977</v>
      </c>
    </row>
    <row r="11" spans="1:2">
      <c r="A11" s="22" t="s">
        <v>980</v>
      </c>
      <c r="B11" s="22" t="s">
        <v>979</v>
      </c>
    </row>
    <row r="12" spans="1:2">
      <c r="A12" s="22" t="s">
        <v>982</v>
      </c>
      <c r="B12" s="22" t="s">
        <v>981</v>
      </c>
    </row>
    <row r="13" spans="1:2">
      <c r="A13" s="22" t="s">
        <v>984</v>
      </c>
      <c r="B13" s="22" t="s">
        <v>983</v>
      </c>
    </row>
    <row r="14" spans="1:2">
      <c r="A14" s="22" t="s">
        <v>986</v>
      </c>
      <c r="B14" s="22" t="s">
        <v>985</v>
      </c>
    </row>
    <row r="15" spans="1:2">
      <c r="A15" s="22" t="s">
        <v>988</v>
      </c>
      <c r="B15" s="22" t="s">
        <v>987</v>
      </c>
    </row>
    <row r="16" spans="1:2">
      <c r="A16" s="22" t="s">
        <v>990</v>
      </c>
      <c r="B16" s="22" t="s">
        <v>989</v>
      </c>
    </row>
    <row r="17" spans="1:2">
      <c r="A17" s="22" t="s">
        <v>992</v>
      </c>
      <c r="B17" s="22" t="s">
        <v>991</v>
      </c>
    </row>
    <row r="18" spans="1:2">
      <c r="A18" s="22" t="s">
        <v>993</v>
      </c>
      <c r="B18" s="22" t="s">
        <v>550</v>
      </c>
    </row>
    <row r="19" spans="1:2">
      <c r="A19" s="22" t="s">
        <v>470</v>
      </c>
      <c r="B19" s="22" t="s">
        <v>551</v>
      </c>
    </row>
    <row r="20" spans="1:2">
      <c r="A20" s="22" t="s">
        <v>510</v>
      </c>
      <c r="B20" s="22" t="s">
        <v>552</v>
      </c>
    </row>
    <row r="21" spans="1:2">
      <c r="A21" s="22" t="s">
        <v>961</v>
      </c>
      <c r="B21" s="22" t="s">
        <v>994</v>
      </c>
    </row>
    <row r="22" spans="1:2">
      <c r="A22" s="22" t="s">
        <v>961</v>
      </c>
      <c r="B22" s="22" t="s">
        <v>995</v>
      </c>
    </row>
    <row r="23" spans="1:2">
      <c r="A23" s="22" t="s">
        <v>385</v>
      </c>
      <c r="B23" s="22" t="s">
        <v>996</v>
      </c>
    </row>
    <row r="24" spans="1:2">
      <c r="A24" s="22" t="s">
        <v>964</v>
      </c>
      <c r="B24" s="22" t="s">
        <v>997</v>
      </c>
    </row>
    <row r="25" spans="1:2">
      <c r="A25" s="22" t="s">
        <v>999</v>
      </c>
      <c r="B25" s="22" t="s">
        <v>998</v>
      </c>
    </row>
    <row r="26" spans="1:2">
      <c r="A26" s="22" t="s">
        <v>1001</v>
      </c>
      <c r="B26" s="22" t="s">
        <v>1000</v>
      </c>
    </row>
    <row r="27" spans="1:2">
      <c r="A27" s="22" t="s">
        <v>1003</v>
      </c>
      <c r="B27" s="22" t="s">
        <v>1002</v>
      </c>
    </row>
    <row r="28" spans="1:2">
      <c r="A28" s="22" t="s">
        <v>1005</v>
      </c>
      <c r="B28" s="22" t="s">
        <v>1004</v>
      </c>
    </row>
    <row r="29" spans="1:2">
      <c r="A29" s="22" t="s">
        <v>1007</v>
      </c>
      <c r="B29" s="22" t="s">
        <v>1006</v>
      </c>
    </row>
    <row r="30" spans="1:2">
      <c r="A30" s="22" t="s">
        <v>1009</v>
      </c>
      <c r="B30" s="22" t="s">
        <v>1008</v>
      </c>
    </row>
    <row r="31" spans="1:2">
      <c r="A31" s="22" t="s">
        <v>1011</v>
      </c>
      <c r="B31" s="22" t="s">
        <v>1010</v>
      </c>
    </row>
    <row r="32" spans="1:2">
      <c r="A32" s="22" t="s">
        <v>1013</v>
      </c>
      <c r="B32" s="22" t="s">
        <v>1012</v>
      </c>
    </row>
    <row r="33" spans="1:2">
      <c r="A33" s="22" t="s">
        <v>964</v>
      </c>
      <c r="B33" s="22" t="s">
        <v>1014</v>
      </c>
    </row>
    <row r="34" spans="1:2">
      <c r="A34" s="22" t="s">
        <v>1016</v>
      </c>
      <c r="B34" s="22" t="s">
        <v>1015</v>
      </c>
    </row>
    <row r="35" spans="1:2">
      <c r="A35" s="22" t="s">
        <v>1018</v>
      </c>
      <c r="B35" s="22" t="s">
        <v>1017</v>
      </c>
    </row>
    <row r="36" spans="1:2">
      <c r="A36" s="22" t="s">
        <v>1020</v>
      </c>
      <c r="B36" s="22" t="s">
        <v>1019</v>
      </c>
    </row>
    <row r="37" spans="1:2">
      <c r="A37" s="22" t="s">
        <v>1022</v>
      </c>
      <c r="B37" s="22" t="s">
        <v>1021</v>
      </c>
    </row>
    <row r="38" spans="1:2">
      <c r="A38" s="22" t="s">
        <v>1024</v>
      </c>
      <c r="B38" s="22" t="s">
        <v>1023</v>
      </c>
    </row>
    <row r="39" spans="1:2">
      <c r="A39" s="22" t="s">
        <v>964</v>
      </c>
      <c r="B39" s="22" t="s">
        <v>1025</v>
      </c>
    </row>
    <row r="40" spans="1:2">
      <c r="A40" s="22" t="s">
        <v>1027</v>
      </c>
      <c r="B40" s="22" t="s">
        <v>1026</v>
      </c>
    </row>
    <row r="41" spans="1:2">
      <c r="A41" s="22" t="s">
        <v>1029</v>
      </c>
      <c r="B41" s="22" t="s">
        <v>1028</v>
      </c>
    </row>
    <row r="42" spans="1:2">
      <c r="A42" s="22" t="s">
        <v>1031</v>
      </c>
      <c r="B42" s="22" t="s">
        <v>1030</v>
      </c>
    </row>
    <row r="43" spans="1:2">
      <c r="A43" s="22" t="s">
        <v>1033</v>
      </c>
      <c r="B43" s="22" t="s">
        <v>1032</v>
      </c>
    </row>
    <row r="44" spans="1:2">
      <c r="A44" s="22" t="s">
        <v>1035</v>
      </c>
      <c r="B44" s="22" t="s">
        <v>1034</v>
      </c>
    </row>
    <row r="45" spans="1:2">
      <c r="A45" s="22" t="s">
        <v>1037</v>
      </c>
      <c r="B45" s="22" t="s">
        <v>1036</v>
      </c>
    </row>
    <row r="46" spans="1:2">
      <c r="A46" s="22" t="s">
        <v>1039</v>
      </c>
      <c r="B46" s="22" t="s">
        <v>1038</v>
      </c>
    </row>
    <row r="47" spans="1:2">
      <c r="A47" s="22" t="s">
        <v>1041</v>
      </c>
      <c r="B47" s="22" t="s">
        <v>1040</v>
      </c>
    </row>
    <row r="48" spans="1:2">
      <c r="A48" s="22" t="s">
        <v>477</v>
      </c>
      <c r="B48" s="22" t="s">
        <v>625</v>
      </c>
    </row>
    <row r="49" spans="1:2">
      <c r="A49" s="22" t="s">
        <v>472</v>
      </c>
      <c r="B49" s="22" t="s">
        <v>1042</v>
      </c>
    </row>
    <row r="50" spans="1:2">
      <c r="A50" s="22" t="s">
        <v>471</v>
      </c>
      <c r="B50" s="22" t="s">
        <v>1043</v>
      </c>
    </row>
    <row r="51" spans="1:2">
      <c r="A51" s="22" t="s">
        <v>964</v>
      </c>
      <c r="B51" s="22" t="s">
        <v>1044</v>
      </c>
    </row>
    <row r="52" spans="1:2">
      <c r="A52" s="22" t="s">
        <v>521</v>
      </c>
      <c r="B52" s="22" t="s">
        <v>1045</v>
      </c>
    </row>
    <row r="53" spans="1:2">
      <c r="A53" s="22" t="s">
        <v>396</v>
      </c>
      <c r="B53" s="22" t="s">
        <v>1046</v>
      </c>
    </row>
    <row r="54" spans="1:2">
      <c r="A54" s="22" t="s">
        <v>395</v>
      </c>
      <c r="B54" s="22" t="s">
        <v>1047</v>
      </c>
    </row>
    <row r="55" spans="1:2">
      <c r="A55" s="22" t="s">
        <v>964</v>
      </c>
      <c r="B55" s="22" t="s">
        <v>630</v>
      </c>
    </row>
    <row r="56" spans="1:2">
      <c r="A56" s="22" t="s">
        <v>1049</v>
      </c>
      <c r="B56" s="22" t="s">
        <v>1048</v>
      </c>
    </row>
    <row r="57" spans="1:2">
      <c r="A57" s="22" t="s">
        <v>1051</v>
      </c>
      <c r="B57" s="22" t="s">
        <v>1050</v>
      </c>
    </row>
    <row r="58" spans="1:2">
      <c r="A58" s="22" t="s">
        <v>964</v>
      </c>
      <c r="B58" s="22" t="s">
        <v>1052</v>
      </c>
    </row>
    <row r="59" spans="1:2">
      <c r="A59" s="22" t="s">
        <v>1054</v>
      </c>
      <c r="B59" s="22" t="s">
        <v>1053</v>
      </c>
    </row>
    <row r="60" spans="1:2">
      <c r="A60" s="22" t="s">
        <v>964</v>
      </c>
      <c r="B60" s="22" t="s">
        <v>1055</v>
      </c>
    </row>
    <row r="61" spans="1:2">
      <c r="A61" s="22" t="s">
        <v>1057</v>
      </c>
      <c r="B61" s="22" t="s">
        <v>1056</v>
      </c>
    </row>
    <row r="62" spans="1:2">
      <c r="A62" s="22" t="s">
        <v>1059</v>
      </c>
      <c r="B62" s="22" t="s">
        <v>1058</v>
      </c>
    </row>
    <row r="63" spans="1:2">
      <c r="A63" s="22" t="s">
        <v>964</v>
      </c>
      <c r="B63" s="22" t="s">
        <v>1060</v>
      </c>
    </row>
    <row r="64" spans="1:2">
      <c r="A64" s="22" t="s">
        <v>1062</v>
      </c>
      <c r="B64" s="22" t="s">
        <v>1061</v>
      </c>
    </row>
    <row r="65" spans="1:2">
      <c r="A65" s="22" t="s">
        <v>964</v>
      </c>
      <c r="B65" s="22" t="s">
        <v>1063</v>
      </c>
    </row>
    <row r="66" spans="1:2">
      <c r="A66" s="22" t="s">
        <v>1065</v>
      </c>
      <c r="B66" s="22" t="s">
        <v>1064</v>
      </c>
    </row>
    <row r="67" spans="1:2">
      <c r="A67" s="22" t="s">
        <v>1067</v>
      </c>
      <c r="B67" s="22" t="s">
        <v>1066</v>
      </c>
    </row>
    <row r="68" spans="1:2">
      <c r="A68" s="22" t="s">
        <v>964</v>
      </c>
      <c r="B68" s="22" t="s">
        <v>1068</v>
      </c>
    </row>
    <row r="69" spans="1:2">
      <c r="A69" s="22" t="s">
        <v>1070</v>
      </c>
      <c r="B69" s="22" t="s">
        <v>1069</v>
      </c>
    </row>
    <row r="70" spans="1:2">
      <c r="A70" s="22" t="s">
        <v>1072</v>
      </c>
      <c r="B70" s="22" t="s">
        <v>1071</v>
      </c>
    </row>
    <row r="71" spans="1:2">
      <c r="A71" s="22" t="s">
        <v>964</v>
      </c>
      <c r="B71" s="22" t="s">
        <v>1073</v>
      </c>
    </row>
    <row r="72" spans="1:2">
      <c r="A72" s="22" t="s">
        <v>964</v>
      </c>
      <c r="B72" s="22" t="s">
        <v>1074</v>
      </c>
    </row>
    <row r="73" spans="1:2">
      <c r="A73" s="22" t="s">
        <v>1076</v>
      </c>
      <c r="B73" s="22" t="s">
        <v>1075</v>
      </c>
    </row>
    <row r="74" spans="1:2">
      <c r="A74" s="22" t="s">
        <v>1078</v>
      </c>
      <c r="B74" s="22" t="s">
        <v>1077</v>
      </c>
    </row>
    <row r="75" spans="1:2">
      <c r="A75" s="22" t="s">
        <v>964</v>
      </c>
      <c r="B75" s="22" t="s">
        <v>1079</v>
      </c>
    </row>
    <row r="76" spans="1:2">
      <c r="A76" s="22" t="s">
        <v>1081</v>
      </c>
      <c r="B76" s="22" t="s">
        <v>1080</v>
      </c>
    </row>
    <row r="77" spans="1:2">
      <c r="A77" s="22" t="s">
        <v>1082</v>
      </c>
      <c r="B77" s="22" t="s">
        <v>626</v>
      </c>
    </row>
    <row r="78" spans="1:2">
      <c r="A78" s="22" t="s">
        <v>964</v>
      </c>
      <c r="B78" s="22" t="s">
        <v>627</v>
      </c>
    </row>
    <row r="79" spans="1:2">
      <c r="A79" s="22" t="s">
        <v>482</v>
      </c>
      <c r="B79" s="22" t="s">
        <v>628</v>
      </c>
    </row>
    <row r="80" spans="1:2">
      <c r="A80" s="22" t="s">
        <v>484</v>
      </c>
      <c r="B80" s="22" t="s">
        <v>629</v>
      </c>
    </row>
    <row r="81" spans="1:2">
      <c r="A81" s="22" t="s">
        <v>478</v>
      </c>
      <c r="B81" s="22" t="s">
        <v>631</v>
      </c>
    </row>
    <row r="82" spans="1:2">
      <c r="A82" s="22" t="s">
        <v>1084</v>
      </c>
      <c r="B82" s="22" t="s">
        <v>1083</v>
      </c>
    </row>
    <row r="83" spans="1:2">
      <c r="A83" s="22" t="s">
        <v>397</v>
      </c>
      <c r="B83" s="22" t="s">
        <v>632</v>
      </c>
    </row>
    <row r="84" spans="1:2">
      <c r="A84" s="22" t="s">
        <v>964</v>
      </c>
      <c r="B84" s="22" t="s">
        <v>1085</v>
      </c>
    </row>
    <row r="85" spans="1:2">
      <c r="A85" s="22" t="s">
        <v>964</v>
      </c>
      <c r="B85" s="22" t="s">
        <v>635</v>
      </c>
    </row>
    <row r="86" spans="1:2">
      <c r="A86" s="22" t="s">
        <v>964</v>
      </c>
      <c r="B86" s="22" t="s">
        <v>1086</v>
      </c>
    </row>
    <row r="87" spans="1:2">
      <c r="A87" s="22" t="s">
        <v>1088</v>
      </c>
      <c r="B87" s="22" t="s">
        <v>1087</v>
      </c>
    </row>
    <row r="88" spans="1:2">
      <c r="A88" s="22" t="s">
        <v>1090</v>
      </c>
      <c r="B88" s="22" t="s">
        <v>1089</v>
      </c>
    </row>
    <row r="89" spans="1:2">
      <c r="A89" s="22" t="s">
        <v>964</v>
      </c>
      <c r="B89" s="22" t="s">
        <v>1091</v>
      </c>
    </row>
    <row r="90" spans="1:2">
      <c r="A90" s="22" t="s">
        <v>1093</v>
      </c>
      <c r="B90" s="22" t="s">
        <v>1092</v>
      </c>
    </row>
    <row r="91" spans="1:2">
      <c r="A91" s="22" t="s">
        <v>1095</v>
      </c>
      <c r="B91" s="22" t="s">
        <v>1094</v>
      </c>
    </row>
    <row r="92" spans="1:2">
      <c r="A92" s="22" t="s">
        <v>1097</v>
      </c>
      <c r="B92" s="22" t="s">
        <v>1096</v>
      </c>
    </row>
    <row r="93" spans="1:2">
      <c r="A93" s="22" t="s">
        <v>1099</v>
      </c>
      <c r="B93" s="22" t="s">
        <v>1098</v>
      </c>
    </row>
    <row r="94" spans="1:2">
      <c r="A94" s="22" t="s">
        <v>964</v>
      </c>
      <c r="B94" s="22" t="s">
        <v>1100</v>
      </c>
    </row>
    <row r="95" spans="1:2">
      <c r="A95" s="22" t="s">
        <v>1102</v>
      </c>
      <c r="B95" s="22" t="s">
        <v>1101</v>
      </c>
    </row>
    <row r="96" spans="1:2">
      <c r="A96" s="22" t="s">
        <v>1104</v>
      </c>
      <c r="B96" s="22" t="s">
        <v>1103</v>
      </c>
    </row>
    <row r="97" spans="1:2">
      <c r="A97" s="22" t="s">
        <v>1106</v>
      </c>
      <c r="B97" s="22" t="s">
        <v>1105</v>
      </c>
    </row>
    <row r="98" spans="1:2">
      <c r="A98" s="22" t="s">
        <v>964</v>
      </c>
      <c r="B98" s="22" t="s">
        <v>1107</v>
      </c>
    </row>
    <row r="99" spans="1:2">
      <c r="A99" s="22" t="s">
        <v>1109</v>
      </c>
      <c r="B99" s="22" t="s">
        <v>1108</v>
      </c>
    </row>
    <row r="100" spans="1:2">
      <c r="A100" s="22" t="s">
        <v>1111</v>
      </c>
      <c r="B100" s="22" t="s">
        <v>1110</v>
      </c>
    </row>
    <row r="101" spans="1:2">
      <c r="A101" s="22" t="s">
        <v>1113</v>
      </c>
      <c r="B101" s="22" t="s">
        <v>1112</v>
      </c>
    </row>
    <row r="102" spans="1:2">
      <c r="A102" s="22" t="s">
        <v>964</v>
      </c>
      <c r="B102" s="22" t="s">
        <v>1114</v>
      </c>
    </row>
    <row r="103" spans="1:2">
      <c r="A103" s="22" t="s">
        <v>1116</v>
      </c>
      <c r="B103" s="22" t="s">
        <v>1115</v>
      </c>
    </row>
    <row r="104" spans="1:2">
      <c r="A104" s="22" t="s">
        <v>964</v>
      </c>
      <c r="B104" s="22" t="s">
        <v>1117</v>
      </c>
    </row>
    <row r="105" spans="1:2">
      <c r="A105" s="22" t="s">
        <v>1119</v>
      </c>
      <c r="B105" s="22" t="s">
        <v>1118</v>
      </c>
    </row>
    <row r="106" spans="1:2">
      <c r="A106" s="22" t="s">
        <v>1121</v>
      </c>
      <c r="B106" s="22" t="s">
        <v>1120</v>
      </c>
    </row>
    <row r="107" spans="1:2">
      <c r="A107" s="22" t="s">
        <v>964</v>
      </c>
      <c r="B107" s="22" t="s">
        <v>633</v>
      </c>
    </row>
    <row r="108" spans="1:2">
      <c r="A108" s="22" t="s">
        <v>494</v>
      </c>
      <c r="B108" s="22" t="s">
        <v>634</v>
      </c>
    </row>
    <row r="109" spans="1:2">
      <c r="A109" s="22" t="s">
        <v>509</v>
      </c>
      <c r="B109" s="22" t="s">
        <v>1122</v>
      </c>
    </row>
    <row r="110" spans="1:2">
      <c r="A110" s="22" t="s">
        <v>964</v>
      </c>
      <c r="B110" s="22" t="s">
        <v>1123</v>
      </c>
    </row>
    <row r="111" spans="1:2">
      <c r="A111" s="22" t="s">
        <v>1125</v>
      </c>
      <c r="B111" s="22" t="s">
        <v>1124</v>
      </c>
    </row>
    <row r="112" spans="1:2">
      <c r="A112" s="22" t="s">
        <v>1127</v>
      </c>
      <c r="B112" s="22" t="s">
        <v>1126</v>
      </c>
    </row>
    <row r="113" spans="1:2">
      <c r="A113" s="22" t="s">
        <v>1128</v>
      </c>
      <c r="B113" s="22" t="s">
        <v>636</v>
      </c>
    </row>
    <row r="114" spans="1:2">
      <c r="A114" s="22" t="s">
        <v>964</v>
      </c>
      <c r="B114" s="22" t="s">
        <v>1129</v>
      </c>
    </row>
    <row r="115" spans="1:2">
      <c r="A115" s="22" t="s">
        <v>410</v>
      </c>
      <c r="B115" s="22" t="s">
        <v>637</v>
      </c>
    </row>
    <row r="116" spans="1:2">
      <c r="A116" s="22" t="s">
        <v>964</v>
      </c>
      <c r="B116" s="22" t="s">
        <v>1130</v>
      </c>
    </row>
    <row r="117" spans="1:2">
      <c r="A117" s="22" t="s">
        <v>964</v>
      </c>
      <c r="B117" s="22" t="s">
        <v>1131</v>
      </c>
    </row>
    <row r="118" spans="1:2">
      <c r="A118" s="22" t="s">
        <v>1133</v>
      </c>
      <c r="B118" s="22" t="s">
        <v>1132</v>
      </c>
    </row>
    <row r="119" spans="1:2">
      <c r="A119" s="22" t="s">
        <v>964</v>
      </c>
      <c r="B119" s="22" t="s">
        <v>1134</v>
      </c>
    </row>
    <row r="120" spans="1:2">
      <c r="A120" s="22" t="s">
        <v>964</v>
      </c>
      <c r="B120" s="22" t="s">
        <v>1135</v>
      </c>
    </row>
    <row r="121" spans="1:2">
      <c r="A121" s="22" t="s">
        <v>964</v>
      </c>
      <c r="B121" s="22" t="s">
        <v>1136</v>
      </c>
    </row>
    <row r="122" spans="1:2">
      <c r="A122" s="22" t="s">
        <v>964</v>
      </c>
      <c r="B122" s="22" t="s">
        <v>1137</v>
      </c>
    </row>
    <row r="123" spans="1:2">
      <c r="A123" s="22" t="s">
        <v>1139</v>
      </c>
      <c r="B123" s="22" t="s">
        <v>1138</v>
      </c>
    </row>
    <row r="124" spans="1:2">
      <c r="A124" s="22" t="s">
        <v>964</v>
      </c>
      <c r="B124" s="22" t="s">
        <v>1140</v>
      </c>
    </row>
    <row r="125" spans="1:2">
      <c r="A125" s="22" t="s">
        <v>964</v>
      </c>
      <c r="B125" s="22" t="s">
        <v>1141</v>
      </c>
    </row>
    <row r="126" spans="1:2">
      <c r="A126" s="22" t="s">
        <v>964</v>
      </c>
      <c r="B126" s="22" t="s">
        <v>1142</v>
      </c>
    </row>
    <row r="127" spans="1:2">
      <c r="A127" s="22" t="s">
        <v>1144</v>
      </c>
      <c r="B127" s="22" t="s">
        <v>1143</v>
      </c>
    </row>
    <row r="128" spans="1:2">
      <c r="A128" s="22" t="s">
        <v>1146</v>
      </c>
      <c r="B128" s="22" t="s">
        <v>1145</v>
      </c>
    </row>
    <row r="129" spans="1:2">
      <c r="A129" s="22" t="s">
        <v>1148</v>
      </c>
      <c r="B129" s="22" t="s">
        <v>1147</v>
      </c>
    </row>
    <row r="130" spans="1:2">
      <c r="A130" s="22" t="s">
        <v>964</v>
      </c>
      <c r="B130" s="22" t="s">
        <v>1149</v>
      </c>
    </row>
    <row r="131" spans="1:2">
      <c r="A131" s="22" t="s">
        <v>1151</v>
      </c>
      <c r="B131" s="22" t="s">
        <v>1150</v>
      </c>
    </row>
    <row r="132" spans="1:2">
      <c r="A132" s="22" t="s">
        <v>964</v>
      </c>
      <c r="B132" s="22" t="s">
        <v>1152</v>
      </c>
    </row>
    <row r="133" spans="1:2">
      <c r="A133" s="22" t="s">
        <v>1154</v>
      </c>
      <c r="B133" s="22" t="s">
        <v>1153</v>
      </c>
    </row>
    <row r="134" spans="1:2">
      <c r="A134" s="22" t="s">
        <v>964</v>
      </c>
      <c r="B134" s="22" t="s">
        <v>1155</v>
      </c>
    </row>
    <row r="135" spans="1:2">
      <c r="A135" s="22" t="s">
        <v>483</v>
      </c>
      <c r="B135" s="22" t="s">
        <v>1156</v>
      </c>
    </row>
    <row r="136" spans="1:2">
      <c r="A136" s="22" t="s">
        <v>485</v>
      </c>
      <c r="B136" s="22" t="s">
        <v>1157</v>
      </c>
    </row>
    <row r="137" spans="1:2">
      <c r="A137" s="22" t="s">
        <v>964</v>
      </c>
      <c r="B137" s="22" t="s">
        <v>1158</v>
      </c>
    </row>
    <row r="138" spans="1:2">
      <c r="A138" s="22" t="s">
        <v>1160</v>
      </c>
      <c r="B138" s="22" t="s">
        <v>1159</v>
      </c>
    </row>
    <row r="139" spans="1:2">
      <c r="A139" s="22" t="s">
        <v>1162</v>
      </c>
      <c r="B139" s="22" t="s">
        <v>1161</v>
      </c>
    </row>
    <row r="140" spans="1:2">
      <c r="A140" s="22" t="s">
        <v>1163</v>
      </c>
      <c r="B140" s="22" t="s">
        <v>638</v>
      </c>
    </row>
    <row r="141" spans="1:2">
      <c r="A141" s="22" t="s">
        <v>964</v>
      </c>
      <c r="B141" s="22" t="s">
        <v>1164</v>
      </c>
    </row>
    <row r="142" spans="1:2">
      <c r="A142" s="22" t="s">
        <v>411</v>
      </c>
      <c r="B142" s="22" t="s">
        <v>1165</v>
      </c>
    </row>
    <row r="143" spans="1:2">
      <c r="A143" s="22" t="s">
        <v>421</v>
      </c>
      <c r="B143" s="22" t="s">
        <v>1166</v>
      </c>
    </row>
    <row r="144" spans="1:2">
      <c r="A144" s="22" t="s">
        <v>964</v>
      </c>
      <c r="B144" s="22" t="s">
        <v>1167</v>
      </c>
    </row>
    <row r="145" spans="1:2">
      <c r="A145" s="22" t="s">
        <v>964</v>
      </c>
      <c r="B145" s="22" t="s">
        <v>1168</v>
      </c>
    </row>
    <row r="146" spans="1:2">
      <c r="A146" s="22" t="s">
        <v>1170</v>
      </c>
      <c r="B146" s="22" t="s">
        <v>1169</v>
      </c>
    </row>
    <row r="147" spans="1:2">
      <c r="A147" s="22" t="s">
        <v>1170</v>
      </c>
      <c r="B147" s="22" t="s">
        <v>1171</v>
      </c>
    </row>
    <row r="148" spans="1:2">
      <c r="A148" s="22" t="s">
        <v>1170</v>
      </c>
      <c r="B148" s="22" t="s">
        <v>1172</v>
      </c>
    </row>
    <row r="149" spans="1:2">
      <c r="A149" s="22" t="s">
        <v>964</v>
      </c>
      <c r="B149" s="22" t="s">
        <v>1173</v>
      </c>
    </row>
    <row r="150" spans="1:2">
      <c r="A150" s="22" t="s">
        <v>1175</v>
      </c>
      <c r="B150" s="22" t="s">
        <v>1174</v>
      </c>
    </row>
    <row r="151" spans="1:2">
      <c r="A151" s="22" t="s">
        <v>1177</v>
      </c>
      <c r="B151" s="22" t="s">
        <v>1176</v>
      </c>
    </row>
    <row r="152" spans="1:2">
      <c r="A152" s="22" t="s">
        <v>1179</v>
      </c>
      <c r="B152" s="22" t="s">
        <v>1178</v>
      </c>
    </row>
    <row r="153" spans="1:2">
      <c r="A153" s="22" t="s">
        <v>1181</v>
      </c>
      <c r="B153" s="22" t="s">
        <v>1180</v>
      </c>
    </row>
    <row r="154" spans="1:2">
      <c r="A154" s="22" t="s">
        <v>964</v>
      </c>
      <c r="B154" s="22" t="s">
        <v>639</v>
      </c>
    </row>
    <row r="155" spans="1:2">
      <c r="A155" s="22" t="s">
        <v>964</v>
      </c>
      <c r="B155" s="22" t="s">
        <v>1182</v>
      </c>
    </row>
    <row r="156" spans="1:2">
      <c r="A156" s="22" t="s">
        <v>1184</v>
      </c>
      <c r="B156" s="22" t="s">
        <v>1183</v>
      </c>
    </row>
    <row r="157" spans="1:2">
      <c r="A157" s="22" t="s">
        <v>1184</v>
      </c>
      <c r="B157" s="22" t="s">
        <v>1185</v>
      </c>
    </row>
    <row r="158" spans="1:2">
      <c r="A158" s="22" t="s">
        <v>1187</v>
      </c>
      <c r="B158" s="22" t="s">
        <v>1186</v>
      </c>
    </row>
    <row r="159" spans="1:2">
      <c r="A159" s="22" t="s">
        <v>1184</v>
      </c>
      <c r="B159" s="22" t="s">
        <v>1188</v>
      </c>
    </row>
    <row r="160" spans="1:2">
      <c r="A160" s="22" t="s">
        <v>1187</v>
      </c>
      <c r="B160" s="22" t="s">
        <v>1189</v>
      </c>
    </row>
    <row r="161" spans="1:2">
      <c r="A161" s="22" t="s">
        <v>1187</v>
      </c>
      <c r="B161" s="22" t="s">
        <v>1190</v>
      </c>
    </row>
    <row r="162" spans="1:2">
      <c r="A162" s="22" t="s">
        <v>1184</v>
      </c>
      <c r="B162" s="22" t="s">
        <v>1191</v>
      </c>
    </row>
    <row r="163" spans="1:2">
      <c r="A163" s="22" t="s">
        <v>1187</v>
      </c>
      <c r="B163" s="22" t="s">
        <v>1192</v>
      </c>
    </row>
    <row r="164" spans="1:2">
      <c r="A164" s="22" t="s">
        <v>1184</v>
      </c>
      <c r="B164" s="22" t="s">
        <v>1193</v>
      </c>
    </row>
    <row r="165" spans="1:2">
      <c r="A165" s="22" t="s">
        <v>1184</v>
      </c>
      <c r="B165" s="22" t="s">
        <v>1194</v>
      </c>
    </row>
    <row r="166" spans="1:2">
      <c r="A166" s="22" t="s">
        <v>964</v>
      </c>
      <c r="B166" s="22" t="s">
        <v>1195</v>
      </c>
    </row>
    <row r="167" spans="1:2">
      <c r="A167" s="22" t="s">
        <v>1197</v>
      </c>
      <c r="B167" s="22" t="s">
        <v>1196</v>
      </c>
    </row>
    <row r="168" spans="1:2">
      <c r="A168" s="22" t="s">
        <v>1199</v>
      </c>
      <c r="B168" s="22" t="s">
        <v>1198</v>
      </c>
    </row>
    <row r="169" spans="1:2">
      <c r="A169" s="22" t="s">
        <v>964</v>
      </c>
      <c r="B169" s="22" t="s">
        <v>1200</v>
      </c>
    </row>
    <row r="170" spans="1:2">
      <c r="A170" s="22" t="s">
        <v>964</v>
      </c>
      <c r="B170" s="22" t="s">
        <v>1201</v>
      </c>
    </row>
    <row r="171" spans="1:2">
      <c r="A171" s="22" t="s">
        <v>1203</v>
      </c>
      <c r="B171" s="22" t="s">
        <v>1202</v>
      </c>
    </row>
    <row r="172" spans="1:2">
      <c r="A172" s="22" t="s">
        <v>386</v>
      </c>
      <c r="B172" s="22" t="s">
        <v>1204</v>
      </c>
    </row>
    <row r="173" spans="1:2">
      <c r="A173" s="22" t="s">
        <v>964</v>
      </c>
      <c r="B173" s="22" t="s">
        <v>1205</v>
      </c>
    </row>
    <row r="174" spans="1:2">
      <c r="A174" s="22" t="s">
        <v>435</v>
      </c>
      <c r="B174" s="22" t="s">
        <v>1206</v>
      </c>
    </row>
    <row r="175" spans="1:2">
      <c r="A175" s="22" t="s">
        <v>422</v>
      </c>
      <c r="B175" s="22" t="s">
        <v>1207</v>
      </c>
    </row>
    <row r="176" spans="1:2">
      <c r="A176" s="22" t="s">
        <v>1209</v>
      </c>
      <c r="B176" s="22" t="s">
        <v>1208</v>
      </c>
    </row>
    <row r="177" spans="1:2">
      <c r="A177" s="22" t="s">
        <v>1184</v>
      </c>
      <c r="B177" s="22" t="s">
        <v>1210</v>
      </c>
    </row>
    <row r="178" spans="1:2">
      <c r="A178" s="22" t="s">
        <v>1187</v>
      </c>
      <c r="B178" s="22" t="s">
        <v>1211</v>
      </c>
    </row>
    <row r="179" spans="1:2">
      <c r="A179" s="22" t="s">
        <v>1184</v>
      </c>
      <c r="B179" s="22" t="s">
        <v>1212</v>
      </c>
    </row>
    <row r="180" spans="1:2">
      <c r="A180" s="22" t="s">
        <v>1187</v>
      </c>
      <c r="B180" s="22" t="s">
        <v>1213</v>
      </c>
    </row>
    <row r="181" spans="1:2">
      <c r="A181" s="22" t="s">
        <v>1184</v>
      </c>
      <c r="B181" s="22" t="s">
        <v>1214</v>
      </c>
    </row>
    <row r="182" spans="1:2">
      <c r="A182" s="22" t="s">
        <v>1187</v>
      </c>
      <c r="B182" s="22" t="s">
        <v>1215</v>
      </c>
    </row>
    <row r="183" spans="1:2">
      <c r="A183" s="22" t="s">
        <v>964</v>
      </c>
      <c r="B183" s="22" t="s">
        <v>1216</v>
      </c>
    </row>
    <row r="184" spans="1:2">
      <c r="A184" s="22" t="s">
        <v>1218</v>
      </c>
      <c r="B184" s="22" t="s">
        <v>1217</v>
      </c>
    </row>
    <row r="185" spans="1:2">
      <c r="A185" s="22" t="s">
        <v>1220</v>
      </c>
      <c r="B185" s="22" t="s">
        <v>1219</v>
      </c>
    </row>
    <row r="186" spans="1:2">
      <c r="A186" s="22" t="s">
        <v>399</v>
      </c>
      <c r="B186" s="22" t="s">
        <v>1221</v>
      </c>
    </row>
    <row r="187" spans="1:2">
      <c r="A187" s="22" t="s">
        <v>398</v>
      </c>
      <c r="B187" s="22" t="s">
        <v>1222</v>
      </c>
    </row>
    <row r="188" spans="1:2">
      <c r="A188" s="22" t="s">
        <v>964</v>
      </c>
      <c r="B188" s="22" t="s">
        <v>1223</v>
      </c>
    </row>
    <row r="189" spans="1:2">
      <c r="A189" s="22" t="s">
        <v>436</v>
      </c>
      <c r="B189" s="22" t="s">
        <v>1224</v>
      </c>
    </row>
    <row r="190" spans="1:2">
      <c r="A190" s="22" t="s">
        <v>437</v>
      </c>
      <c r="B190" s="22" t="s">
        <v>1225</v>
      </c>
    </row>
    <row r="191" spans="1:2">
      <c r="A191" s="22" t="s">
        <v>384</v>
      </c>
      <c r="B191" s="22" t="s">
        <v>1226</v>
      </c>
    </row>
    <row r="192" spans="1:2">
      <c r="A192" s="22" t="s">
        <v>964</v>
      </c>
      <c r="B192" s="22" t="s">
        <v>1227</v>
      </c>
    </row>
    <row r="193" spans="1:2">
      <c r="A193" s="22" t="s">
        <v>964</v>
      </c>
      <c r="B193" s="22" t="s">
        <v>1228</v>
      </c>
    </row>
    <row r="194" spans="1:2">
      <c r="A194" s="22" t="s">
        <v>1230</v>
      </c>
      <c r="B194" s="22" t="s">
        <v>1229</v>
      </c>
    </row>
    <row r="195" spans="1:2">
      <c r="A195" s="22" t="s">
        <v>1232</v>
      </c>
      <c r="B195" s="22" t="s">
        <v>1231</v>
      </c>
    </row>
    <row r="196" spans="1:2">
      <c r="A196" s="22" t="s">
        <v>964</v>
      </c>
      <c r="B196" s="22" t="s">
        <v>1233</v>
      </c>
    </row>
    <row r="197" spans="1:2">
      <c r="A197" s="22" t="s">
        <v>1235</v>
      </c>
      <c r="B197" s="22" t="s">
        <v>1234</v>
      </c>
    </row>
    <row r="198" spans="1:2">
      <c r="A198" s="22" t="s">
        <v>387</v>
      </c>
      <c r="B198" s="22" t="s">
        <v>640</v>
      </c>
    </row>
    <row r="199" spans="1:2">
      <c r="A199" s="22" t="s">
        <v>964</v>
      </c>
      <c r="B199" s="22" t="s">
        <v>641</v>
      </c>
    </row>
    <row r="200" spans="1:2">
      <c r="A200" s="22" t="s">
        <v>964</v>
      </c>
      <c r="B200" s="22" t="s">
        <v>1236</v>
      </c>
    </row>
    <row r="201" spans="1:2">
      <c r="A201" s="22" t="s">
        <v>964</v>
      </c>
      <c r="B201" s="22" t="s">
        <v>1237</v>
      </c>
    </row>
    <row r="202" spans="1:2">
      <c r="A202" s="22" t="s">
        <v>1239</v>
      </c>
      <c r="B202" s="22" t="s">
        <v>1238</v>
      </c>
    </row>
    <row r="203" spans="1:2">
      <c r="A203" s="22" t="s">
        <v>1241</v>
      </c>
      <c r="B203" s="22" t="s">
        <v>1240</v>
      </c>
    </row>
    <row r="204" spans="1:2">
      <c r="A204" s="22" t="s">
        <v>511</v>
      </c>
      <c r="B204" s="22" t="s">
        <v>1242</v>
      </c>
    </row>
    <row r="205" spans="1:2">
      <c r="A205" s="22" t="s">
        <v>1244</v>
      </c>
      <c r="B205" s="22" t="s">
        <v>1243</v>
      </c>
    </row>
    <row r="206" spans="1:2">
      <c r="A206" s="22" t="s">
        <v>1245</v>
      </c>
      <c r="B206" s="22" t="s">
        <v>642</v>
      </c>
    </row>
    <row r="207" spans="1:2">
      <c r="A207" s="22" t="s">
        <v>400</v>
      </c>
      <c r="B207" s="22" t="s">
        <v>643</v>
      </c>
    </row>
    <row r="208" spans="1:2">
      <c r="A208" s="22" t="s">
        <v>1247</v>
      </c>
      <c r="B208" s="22" t="s">
        <v>1246</v>
      </c>
    </row>
    <row r="209" spans="1:2">
      <c r="A209" s="22" t="s">
        <v>439</v>
      </c>
      <c r="B209" s="22" t="s">
        <v>645</v>
      </c>
    </row>
    <row r="210" spans="1:2">
      <c r="A210" s="22" t="s">
        <v>424</v>
      </c>
      <c r="B210" s="22" t="s">
        <v>646</v>
      </c>
    </row>
    <row r="211" spans="1:2">
      <c r="A211" s="22" t="s">
        <v>964</v>
      </c>
      <c r="B211" s="22" t="s">
        <v>1248</v>
      </c>
    </row>
    <row r="212" spans="1:2">
      <c r="A212" s="22" t="s">
        <v>964</v>
      </c>
      <c r="B212" s="22" t="s">
        <v>1249</v>
      </c>
    </row>
    <row r="213" spans="1:2">
      <c r="A213" s="22" t="s">
        <v>1239</v>
      </c>
      <c r="B213" s="22" t="s">
        <v>1250</v>
      </c>
    </row>
    <row r="214" spans="1:2">
      <c r="A214" s="22" t="s">
        <v>1239</v>
      </c>
      <c r="B214" s="22" t="s">
        <v>1251</v>
      </c>
    </row>
    <row r="215" spans="1:2">
      <c r="A215" s="22" t="s">
        <v>964</v>
      </c>
      <c r="B215" s="22" t="s">
        <v>1252</v>
      </c>
    </row>
    <row r="216" spans="1:2">
      <c r="A216" s="22" t="s">
        <v>964</v>
      </c>
      <c r="B216" s="22" t="s">
        <v>1253</v>
      </c>
    </row>
    <row r="217" spans="1:2">
      <c r="A217" s="22" t="s">
        <v>1239</v>
      </c>
      <c r="B217" s="22" t="s">
        <v>1254</v>
      </c>
    </row>
    <row r="218" spans="1:2">
      <c r="A218" s="22" t="s">
        <v>964</v>
      </c>
      <c r="B218" s="22" t="s">
        <v>1255</v>
      </c>
    </row>
    <row r="219" spans="1:2">
      <c r="A219" s="22" t="s">
        <v>964</v>
      </c>
      <c r="B219" s="22" t="s">
        <v>1256</v>
      </c>
    </row>
    <row r="220" spans="1:2">
      <c r="A220" s="22" t="s">
        <v>1239</v>
      </c>
      <c r="B220" s="22" t="s">
        <v>1257</v>
      </c>
    </row>
    <row r="221" spans="1:2">
      <c r="A221" s="22" t="s">
        <v>964</v>
      </c>
      <c r="B221" s="22" t="s">
        <v>1258</v>
      </c>
    </row>
    <row r="222" spans="1:2">
      <c r="A222" s="22" t="s">
        <v>1260</v>
      </c>
      <c r="B222" s="22" t="s">
        <v>1259</v>
      </c>
    </row>
    <row r="223" spans="1:2">
      <c r="A223" s="22" t="s">
        <v>1260</v>
      </c>
      <c r="B223" s="22" t="s">
        <v>1261</v>
      </c>
    </row>
    <row r="224" spans="1:2">
      <c r="A224" s="22" t="s">
        <v>964</v>
      </c>
      <c r="B224" s="22" t="s">
        <v>1262</v>
      </c>
    </row>
    <row r="225" spans="1:2">
      <c r="A225" s="22" t="s">
        <v>964</v>
      </c>
      <c r="B225" s="22" t="s">
        <v>1263</v>
      </c>
    </row>
    <row r="226" spans="1:2">
      <c r="A226" s="22" t="s">
        <v>1239</v>
      </c>
      <c r="B226" s="22" t="s">
        <v>1264</v>
      </c>
    </row>
    <row r="227" spans="1:2">
      <c r="A227" s="22" t="s">
        <v>926</v>
      </c>
      <c r="B227" s="22" t="s">
        <v>1265</v>
      </c>
    </row>
    <row r="228" spans="1:2">
      <c r="A228" s="22" t="s">
        <v>495</v>
      </c>
      <c r="B228" s="22" t="s">
        <v>1266</v>
      </c>
    </row>
    <row r="229" spans="1:2">
      <c r="A229" s="22" t="s">
        <v>1267</v>
      </c>
      <c r="B229" s="22" t="s">
        <v>644</v>
      </c>
    </row>
    <row r="230" spans="1:2">
      <c r="A230" s="22" t="s">
        <v>537</v>
      </c>
      <c r="B230" s="22" t="s">
        <v>1268</v>
      </c>
    </row>
    <row r="231" spans="1:2">
      <c r="A231" s="22" t="s">
        <v>1269</v>
      </c>
      <c r="B231" s="22" t="s">
        <v>647</v>
      </c>
    </row>
    <row r="232" spans="1:2">
      <c r="A232" s="22" t="s">
        <v>425</v>
      </c>
      <c r="B232" s="22" t="s">
        <v>1270</v>
      </c>
    </row>
    <row r="233" spans="1:2">
      <c r="A233" s="22" t="s">
        <v>426</v>
      </c>
      <c r="B233" s="22" t="s">
        <v>1271</v>
      </c>
    </row>
    <row r="234" spans="1:2">
      <c r="A234" s="22" t="s">
        <v>438</v>
      </c>
      <c r="B234" s="22" t="s">
        <v>649</v>
      </c>
    </row>
    <row r="235" spans="1:2">
      <c r="A235" s="22" t="s">
        <v>423</v>
      </c>
      <c r="B235" s="22" t="s">
        <v>650</v>
      </c>
    </row>
    <row r="236" spans="1:2">
      <c r="A236" s="22" t="s">
        <v>1239</v>
      </c>
      <c r="B236" s="22" t="s">
        <v>1272</v>
      </c>
    </row>
    <row r="237" spans="1:2">
      <c r="A237" s="22" t="s">
        <v>1239</v>
      </c>
      <c r="B237" s="22" t="s">
        <v>1273</v>
      </c>
    </row>
    <row r="238" spans="1:2">
      <c r="A238" s="22" t="s">
        <v>964</v>
      </c>
      <c r="B238" s="22" t="s">
        <v>1274</v>
      </c>
    </row>
    <row r="239" spans="1:2">
      <c r="A239" s="22" t="s">
        <v>964</v>
      </c>
      <c r="B239" s="22" t="s">
        <v>1275</v>
      </c>
    </row>
    <row r="240" spans="1:2">
      <c r="A240" s="22" t="s">
        <v>1239</v>
      </c>
      <c r="B240" s="22" t="s">
        <v>1276</v>
      </c>
    </row>
    <row r="241" spans="1:2">
      <c r="A241" s="22" t="s">
        <v>964</v>
      </c>
      <c r="B241" s="22" t="s">
        <v>1277</v>
      </c>
    </row>
    <row r="242" spans="1:2">
      <c r="A242" s="22" t="s">
        <v>964</v>
      </c>
      <c r="B242" s="22" t="s">
        <v>1278</v>
      </c>
    </row>
    <row r="243" spans="1:2">
      <c r="A243" s="22" t="s">
        <v>1280</v>
      </c>
      <c r="B243" s="22" t="s">
        <v>1279</v>
      </c>
    </row>
    <row r="244" spans="1:2">
      <c r="A244" s="22" t="s">
        <v>1239</v>
      </c>
      <c r="B244" s="22" t="s">
        <v>1281</v>
      </c>
    </row>
    <row r="245" spans="1:2">
      <c r="A245" s="22" t="s">
        <v>964</v>
      </c>
      <c r="B245" s="22" t="s">
        <v>1282</v>
      </c>
    </row>
    <row r="246" spans="1:2">
      <c r="A246" s="22" t="s">
        <v>1260</v>
      </c>
      <c r="B246" s="22" t="s">
        <v>1283</v>
      </c>
    </row>
    <row r="247" spans="1:2">
      <c r="A247" s="22" t="s">
        <v>964</v>
      </c>
      <c r="B247" s="22" t="s">
        <v>1284</v>
      </c>
    </row>
    <row r="248" spans="1:2">
      <c r="A248" s="22" t="s">
        <v>964</v>
      </c>
      <c r="B248" s="22" t="s">
        <v>1285</v>
      </c>
    </row>
    <row r="249" spans="1:2">
      <c r="A249" s="22" t="s">
        <v>928</v>
      </c>
      <c r="B249" s="22" t="s">
        <v>1286</v>
      </c>
    </row>
    <row r="250" spans="1:2">
      <c r="A250" s="22" t="s">
        <v>924</v>
      </c>
      <c r="B250" s="22" t="s">
        <v>648</v>
      </c>
    </row>
    <row r="251" spans="1:2">
      <c r="A251" s="22" t="s">
        <v>412</v>
      </c>
      <c r="B251" s="22" t="s">
        <v>1287</v>
      </c>
    </row>
    <row r="252" spans="1:2">
      <c r="A252" s="22" t="s">
        <v>964</v>
      </c>
      <c r="B252" s="22" t="s">
        <v>1288</v>
      </c>
    </row>
    <row r="253" spans="1:2">
      <c r="A253" s="22" t="s">
        <v>964</v>
      </c>
      <c r="B253" s="22" t="s">
        <v>1289</v>
      </c>
    </row>
    <row r="254" spans="1:2">
      <c r="A254" s="22" t="s">
        <v>1239</v>
      </c>
      <c r="B254" s="22" t="s">
        <v>1290</v>
      </c>
    </row>
    <row r="255" spans="1:2">
      <c r="A255" s="22" t="s">
        <v>1239</v>
      </c>
      <c r="B255" s="22" t="s">
        <v>1291</v>
      </c>
    </row>
    <row r="256" spans="1:2">
      <c r="A256" s="22" t="s">
        <v>964</v>
      </c>
      <c r="B256" s="22" t="s">
        <v>1292</v>
      </c>
    </row>
    <row r="257" spans="1:2">
      <c r="A257" s="22" t="s">
        <v>964</v>
      </c>
      <c r="B257" s="22" t="s">
        <v>1293</v>
      </c>
    </row>
    <row r="258" spans="1:2">
      <c r="A258" s="22" t="s">
        <v>1239</v>
      </c>
      <c r="B258" s="22" t="s">
        <v>1294</v>
      </c>
    </row>
    <row r="259" spans="1:2">
      <c r="A259" s="22" t="s">
        <v>964</v>
      </c>
      <c r="B259" s="22" t="s">
        <v>1295</v>
      </c>
    </row>
    <row r="260" spans="1:2">
      <c r="A260" s="22" t="s">
        <v>1260</v>
      </c>
      <c r="B260" s="22" t="s">
        <v>1296</v>
      </c>
    </row>
    <row r="261" spans="1:2">
      <c r="A261" s="22" t="s">
        <v>1260</v>
      </c>
      <c r="B261" s="22" t="s">
        <v>1297</v>
      </c>
    </row>
    <row r="262" spans="1:2">
      <c r="A262" s="22" t="s">
        <v>929</v>
      </c>
      <c r="B262" s="22" t="s">
        <v>1298</v>
      </c>
    </row>
    <row r="263" spans="1:2">
      <c r="A263" s="22" t="s">
        <v>930</v>
      </c>
      <c r="B263" s="22" t="s">
        <v>651</v>
      </c>
    </row>
    <row r="264" spans="1:2">
      <c r="A264" s="22" t="s">
        <v>923</v>
      </c>
      <c r="B264" s="22" t="s">
        <v>652</v>
      </c>
    </row>
    <row r="265" spans="1:2">
      <c r="A265" s="22" t="s">
        <v>522</v>
      </c>
      <c r="B265" s="22" t="s">
        <v>653</v>
      </c>
    </row>
    <row r="266" spans="1:2">
      <c r="A266" s="22" t="s">
        <v>925</v>
      </c>
      <c r="B266" s="22" t="s">
        <v>1299</v>
      </c>
    </row>
    <row r="267" spans="1:2">
      <c r="A267" s="22" t="s">
        <v>1301</v>
      </c>
      <c r="B267" s="22" t="s">
        <v>1300</v>
      </c>
    </row>
    <row r="268" spans="1:2">
      <c r="A268" s="22" t="s">
        <v>1302</v>
      </c>
      <c r="B268" s="22" t="s">
        <v>654</v>
      </c>
    </row>
    <row r="269" spans="1:2">
      <c r="A269" s="22" t="s">
        <v>1303</v>
      </c>
      <c r="B269" s="22" t="s">
        <v>656</v>
      </c>
    </row>
    <row r="270" spans="1:2">
      <c r="A270" s="22" t="s">
        <v>964</v>
      </c>
      <c r="B270" s="22" t="s">
        <v>657</v>
      </c>
    </row>
    <row r="271" spans="1:2">
      <c r="A271" s="22" t="s">
        <v>964</v>
      </c>
      <c r="B271" s="22" t="s">
        <v>1304</v>
      </c>
    </row>
    <row r="272" spans="1:2">
      <c r="A272" s="22" t="s">
        <v>1280</v>
      </c>
      <c r="B272" s="22" t="s">
        <v>1305</v>
      </c>
    </row>
    <row r="273" spans="1:2">
      <c r="A273" s="22" t="s">
        <v>1307</v>
      </c>
      <c r="B273" s="22" t="s">
        <v>1306</v>
      </c>
    </row>
    <row r="274" spans="1:2">
      <c r="A274" s="22" t="s">
        <v>964</v>
      </c>
      <c r="B274" s="22" t="s">
        <v>1308</v>
      </c>
    </row>
    <row r="275" spans="1:2">
      <c r="A275" s="22" t="s">
        <v>1307</v>
      </c>
      <c r="B275" s="22" t="s">
        <v>1309</v>
      </c>
    </row>
    <row r="276" spans="1:2">
      <c r="A276" s="22" t="s">
        <v>1239</v>
      </c>
      <c r="B276" s="22" t="s">
        <v>1310</v>
      </c>
    </row>
    <row r="277" spans="1:2">
      <c r="A277" s="22" t="s">
        <v>964</v>
      </c>
      <c r="B277" s="22" t="s">
        <v>1311</v>
      </c>
    </row>
    <row r="278" spans="1:2">
      <c r="A278" s="22" t="s">
        <v>1239</v>
      </c>
      <c r="B278" s="22" t="s">
        <v>1312</v>
      </c>
    </row>
    <row r="279" spans="1:2">
      <c r="A279" s="22" t="s">
        <v>964</v>
      </c>
      <c r="B279" s="22" t="s">
        <v>1313</v>
      </c>
    </row>
    <row r="280" spans="1:2">
      <c r="A280" s="22" t="s">
        <v>964</v>
      </c>
      <c r="B280" s="22" t="s">
        <v>1314</v>
      </c>
    </row>
    <row r="281" spans="1:2">
      <c r="A281" s="22" t="s">
        <v>1260</v>
      </c>
      <c r="B281" s="22" t="s">
        <v>1315</v>
      </c>
    </row>
    <row r="282" spans="1:2">
      <c r="A282" s="22" t="s">
        <v>1260</v>
      </c>
      <c r="B282" s="22" t="s">
        <v>1316</v>
      </c>
    </row>
    <row r="283" spans="1:2">
      <c r="A283" s="22" t="s">
        <v>1239</v>
      </c>
      <c r="B283" s="22" t="s">
        <v>1317</v>
      </c>
    </row>
    <row r="284" spans="1:2">
      <c r="A284" s="22" t="s">
        <v>539</v>
      </c>
      <c r="B284" s="22" t="s">
        <v>1318</v>
      </c>
    </row>
    <row r="285" spans="1:2">
      <c r="A285" s="22" t="s">
        <v>523</v>
      </c>
      <c r="B285" s="22" t="s">
        <v>1319</v>
      </c>
    </row>
    <row r="286" spans="1:2">
      <c r="A286" s="22" t="s">
        <v>538</v>
      </c>
      <c r="B286" s="22" t="s">
        <v>1320</v>
      </c>
    </row>
    <row r="287" spans="1:2">
      <c r="A287" s="22" t="s">
        <v>488</v>
      </c>
      <c r="B287" s="22" t="s">
        <v>655</v>
      </c>
    </row>
    <row r="288" spans="1:2">
      <c r="A288" s="22" t="s">
        <v>1322</v>
      </c>
      <c r="B288" s="22" t="s">
        <v>1321</v>
      </c>
    </row>
    <row r="289" spans="1:2">
      <c r="A289" s="22" t="s">
        <v>1323</v>
      </c>
      <c r="B289" s="22" t="s">
        <v>658</v>
      </c>
    </row>
    <row r="290" spans="1:2">
      <c r="A290" s="22" t="s">
        <v>964</v>
      </c>
      <c r="B290" s="22" t="s">
        <v>659</v>
      </c>
    </row>
    <row r="291" spans="1:2">
      <c r="A291" s="22" t="s">
        <v>1325</v>
      </c>
      <c r="B291" s="22" t="s">
        <v>1324</v>
      </c>
    </row>
    <row r="292" spans="1:2">
      <c r="A292" s="22" t="s">
        <v>1327</v>
      </c>
      <c r="B292" s="22" t="s">
        <v>1326</v>
      </c>
    </row>
    <row r="293" spans="1:2">
      <c r="A293" s="22" t="s">
        <v>964</v>
      </c>
      <c r="B293" s="22" t="s">
        <v>1328</v>
      </c>
    </row>
    <row r="294" spans="1:2">
      <c r="A294" s="22" t="s">
        <v>964</v>
      </c>
      <c r="B294" s="22" t="s">
        <v>1329</v>
      </c>
    </row>
    <row r="295" spans="1:2">
      <c r="A295" s="22" t="s">
        <v>964</v>
      </c>
      <c r="B295" s="22" t="s">
        <v>1330</v>
      </c>
    </row>
    <row r="296" spans="1:2">
      <c r="A296" s="22" t="s">
        <v>1239</v>
      </c>
      <c r="B296" s="22" t="s">
        <v>1331</v>
      </c>
    </row>
    <row r="297" spans="1:2">
      <c r="A297" s="22" t="s">
        <v>1307</v>
      </c>
      <c r="B297" s="22" t="s">
        <v>1332</v>
      </c>
    </row>
    <row r="298" spans="1:2">
      <c r="A298" s="22" t="s">
        <v>964</v>
      </c>
      <c r="B298" s="22" t="s">
        <v>1333</v>
      </c>
    </row>
    <row r="299" spans="1:2">
      <c r="A299" s="22" t="s">
        <v>1307</v>
      </c>
      <c r="B299" s="22" t="s">
        <v>1334</v>
      </c>
    </row>
    <row r="300" spans="1:2">
      <c r="A300" s="22" t="s">
        <v>1307</v>
      </c>
      <c r="B300" s="22" t="s">
        <v>1335</v>
      </c>
    </row>
    <row r="301" spans="1:2">
      <c r="A301" s="22" t="s">
        <v>964</v>
      </c>
      <c r="B301" s="22" t="s">
        <v>1336</v>
      </c>
    </row>
    <row r="302" spans="1:2">
      <c r="A302" s="22" t="s">
        <v>1239</v>
      </c>
      <c r="B302" s="22" t="s">
        <v>1337</v>
      </c>
    </row>
    <row r="303" spans="1:2">
      <c r="A303" s="22" t="s">
        <v>1239</v>
      </c>
      <c r="B303" s="22" t="s">
        <v>1338</v>
      </c>
    </row>
    <row r="304" spans="1:2">
      <c r="A304" s="22" t="s">
        <v>964</v>
      </c>
      <c r="B304" s="22" t="s">
        <v>1339</v>
      </c>
    </row>
    <row r="305" spans="1:2">
      <c r="A305" s="22" t="s">
        <v>964</v>
      </c>
      <c r="B305" s="22" t="s">
        <v>1340</v>
      </c>
    </row>
    <row r="306" spans="1:2">
      <c r="A306" s="22" t="s">
        <v>1260</v>
      </c>
      <c r="B306" s="22" t="s">
        <v>1341</v>
      </c>
    </row>
    <row r="307" spans="1:2">
      <c r="A307" s="22" t="s">
        <v>1260</v>
      </c>
      <c r="B307" s="22" t="s">
        <v>1342</v>
      </c>
    </row>
    <row r="308" spans="1:2">
      <c r="A308" s="22" t="s">
        <v>964</v>
      </c>
      <c r="B308" s="22" t="s">
        <v>1343</v>
      </c>
    </row>
    <row r="309" spans="1:2">
      <c r="A309" s="22" t="s">
        <v>964</v>
      </c>
      <c r="B309" s="22" t="s">
        <v>1344</v>
      </c>
    </row>
    <row r="310" spans="1:2">
      <c r="A310" s="22" t="s">
        <v>524</v>
      </c>
      <c r="B310" s="22" t="s">
        <v>1345</v>
      </c>
    </row>
    <row r="311" spans="1:2">
      <c r="A311" s="22" t="s">
        <v>487</v>
      </c>
      <c r="B311" s="22" t="s">
        <v>1346</v>
      </c>
    </row>
    <row r="312" spans="1:2">
      <c r="A312" s="22" t="s">
        <v>964</v>
      </c>
      <c r="B312" s="22" t="s">
        <v>660</v>
      </c>
    </row>
    <row r="313" spans="1:2">
      <c r="A313" s="22" t="s">
        <v>1347</v>
      </c>
      <c r="B313" s="22" t="s">
        <v>661</v>
      </c>
    </row>
    <row r="314" spans="1:2">
      <c r="A314" s="22" t="s">
        <v>1348</v>
      </c>
      <c r="B314" s="22" t="s">
        <v>662</v>
      </c>
    </row>
    <row r="315" spans="1:2">
      <c r="A315" s="22" t="s">
        <v>1349</v>
      </c>
      <c r="B315" s="22" t="s">
        <v>664</v>
      </c>
    </row>
    <row r="316" spans="1:2">
      <c r="A316" s="22" t="s">
        <v>1351</v>
      </c>
      <c r="B316" s="22" t="s">
        <v>1350</v>
      </c>
    </row>
    <row r="317" spans="1:2">
      <c r="A317" s="22" t="s">
        <v>1353</v>
      </c>
      <c r="B317" s="22" t="s">
        <v>1352</v>
      </c>
    </row>
    <row r="318" spans="1:2">
      <c r="A318" s="22" t="s">
        <v>964</v>
      </c>
      <c r="B318" s="22" t="s">
        <v>1354</v>
      </c>
    </row>
    <row r="319" spans="1:2">
      <c r="A319" s="22" t="s">
        <v>964</v>
      </c>
      <c r="B319" s="22" t="s">
        <v>1355</v>
      </c>
    </row>
    <row r="320" spans="1:2">
      <c r="A320" s="22" t="s">
        <v>1357</v>
      </c>
      <c r="B320" s="22" t="s">
        <v>1356</v>
      </c>
    </row>
    <row r="321" spans="1:2">
      <c r="A321" s="22" t="s">
        <v>1357</v>
      </c>
      <c r="B321" s="22" t="s">
        <v>1358</v>
      </c>
    </row>
    <row r="322" spans="1:2">
      <c r="A322" s="22" t="s">
        <v>1280</v>
      </c>
      <c r="B322" s="22" t="s">
        <v>1359</v>
      </c>
    </row>
    <row r="323" spans="1:2">
      <c r="A323" s="22" t="s">
        <v>1307</v>
      </c>
      <c r="B323" s="22" t="s">
        <v>1360</v>
      </c>
    </row>
    <row r="324" spans="1:2">
      <c r="A324" s="22" t="s">
        <v>964</v>
      </c>
      <c r="B324" s="22" t="s">
        <v>1361</v>
      </c>
    </row>
    <row r="325" spans="1:2">
      <c r="A325" s="22" t="s">
        <v>964</v>
      </c>
      <c r="B325" s="22" t="s">
        <v>1362</v>
      </c>
    </row>
    <row r="326" spans="1:2">
      <c r="A326" s="22" t="s">
        <v>1307</v>
      </c>
      <c r="B326" s="22" t="s">
        <v>1363</v>
      </c>
    </row>
    <row r="327" spans="1:2">
      <c r="A327" s="22" t="s">
        <v>964</v>
      </c>
      <c r="B327" s="22" t="s">
        <v>1364</v>
      </c>
    </row>
    <row r="328" spans="1:2">
      <c r="A328" s="22" t="s">
        <v>1239</v>
      </c>
      <c r="B328" s="22" t="s">
        <v>1365</v>
      </c>
    </row>
    <row r="329" spans="1:2">
      <c r="A329" s="22" t="s">
        <v>964</v>
      </c>
      <c r="B329" s="22" t="s">
        <v>1366</v>
      </c>
    </row>
    <row r="330" spans="1:2">
      <c r="A330" s="22" t="s">
        <v>1260</v>
      </c>
      <c r="B330" s="22" t="s">
        <v>1367</v>
      </c>
    </row>
    <row r="331" spans="1:2">
      <c r="A331" s="22" t="s">
        <v>964</v>
      </c>
      <c r="B331" s="22" t="s">
        <v>1368</v>
      </c>
    </row>
    <row r="332" spans="1:2">
      <c r="A332" s="22" t="s">
        <v>964</v>
      </c>
      <c r="B332" s="22" t="s">
        <v>1369</v>
      </c>
    </row>
    <row r="333" spans="1:2">
      <c r="A333" s="22" t="s">
        <v>1239</v>
      </c>
      <c r="B333" s="22" t="s">
        <v>1370</v>
      </c>
    </row>
    <row r="334" spans="1:2">
      <c r="A334" s="22" t="s">
        <v>1372</v>
      </c>
      <c r="B334" s="22" t="s">
        <v>1371</v>
      </c>
    </row>
    <row r="335" spans="1:2">
      <c r="A335" s="22" t="s">
        <v>1373</v>
      </c>
      <c r="B335" s="22" t="s">
        <v>663</v>
      </c>
    </row>
    <row r="336" spans="1:2">
      <c r="A336" s="22" t="s">
        <v>1375</v>
      </c>
      <c r="B336" s="22" t="s">
        <v>1374</v>
      </c>
    </row>
    <row r="337" spans="1:2">
      <c r="A337" s="22" t="s">
        <v>964</v>
      </c>
      <c r="B337" s="22" t="s">
        <v>665</v>
      </c>
    </row>
    <row r="338" spans="1:2">
      <c r="A338" s="22" t="s">
        <v>512</v>
      </c>
      <c r="B338" s="22" t="s">
        <v>666</v>
      </c>
    </row>
    <row r="339" spans="1:2">
      <c r="A339" s="22" t="s">
        <v>486</v>
      </c>
      <c r="B339" s="22" t="s">
        <v>667</v>
      </c>
    </row>
    <row r="340" spans="1:2">
      <c r="A340" s="22" t="s">
        <v>1376</v>
      </c>
      <c r="B340" s="22" t="s">
        <v>668</v>
      </c>
    </row>
    <row r="341" spans="1:2">
      <c r="A341" s="22" t="s">
        <v>1377</v>
      </c>
      <c r="B341" s="22" t="s">
        <v>670</v>
      </c>
    </row>
    <row r="342" spans="1:2">
      <c r="A342" s="22" t="s">
        <v>1378</v>
      </c>
      <c r="B342" s="22" t="s">
        <v>672</v>
      </c>
    </row>
    <row r="343" spans="1:2">
      <c r="A343" s="22" t="s">
        <v>1379</v>
      </c>
      <c r="B343" s="22" t="s">
        <v>673</v>
      </c>
    </row>
    <row r="344" spans="1:2">
      <c r="A344" s="22" t="s">
        <v>1239</v>
      </c>
      <c r="B344" s="22" t="s">
        <v>1380</v>
      </c>
    </row>
    <row r="345" spans="1:2">
      <c r="A345" s="22" t="s">
        <v>964</v>
      </c>
      <c r="B345" s="22" t="s">
        <v>1381</v>
      </c>
    </row>
    <row r="346" spans="1:2">
      <c r="A346" s="22" t="s">
        <v>964</v>
      </c>
      <c r="B346" s="22" t="s">
        <v>1382</v>
      </c>
    </row>
    <row r="347" spans="1:2">
      <c r="A347" s="22" t="s">
        <v>1357</v>
      </c>
      <c r="B347" s="22" t="s">
        <v>1383</v>
      </c>
    </row>
    <row r="348" spans="1:2">
      <c r="A348" s="22" t="s">
        <v>1307</v>
      </c>
      <c r="B348" s="22" t="s">
        <v>1384</v>
      </c>
    </row>
    <row r="349" spans="1:2">
      <c r="A349" s="22" t="s">
        <v>964</v>
      </c>
      <c r="B349" s="22" t="s">
        <v>1385</v>
      </c>
    </row>
    <row r="350" spans="1:2">
      <c r="A350" s="22" t="s">
        <v>1307</v>
      </c>
      <c r="B350" s="22" t="s">
        <v>1386</v>
      </c>
    </row>
    <row r="351" spans="1:2">
      <c r="A351" s="22" t="s">
        <v>1307</v>
      </c>
      <c r="B351" s="22" t="s">
        <v>1387</v>
      </c>
    </row>
    <row r="352" spans="1:2">
      <c r="A352" s="22" t="s">
        <v>964</v>
      </c>
      <c r="B352" s="22" t="s">
        <v>1388</v>
      </c>
    </row>
    <row r="353" spans="1:2">
      <c r="A353" s="22" t="s">
        <v>1239</v>
      </c>
      <c r="B353" s="22" t="s">
        <v>1389</v>
      </c>
    </row>
    <row r="354" spans="1:2">
      <c r="A354" s="22" t="s">
        <v>1239</v>
      </c>
      <c r="B354" s="22" t="s">
        <v>1390</v>
      </c>
    </row>
    <row r="355" spans="1:2">
      <c r="A355" s="22" t="s">
        <v>964</v>
      </c>
      <c r="B355" s="22" t="s">
        <v>1391</v>
      </c>
    </row>
    <row r="356" spans="1:2">
      <c r="A356" s="22" t="s">
        <v>1260</v>
      </c>
      <c r="B356" s="22" t="s">
        <v>1392</v>
      </c>
    </row>
    <row r="357" spans="1:2">
      <c r="A357" s="22" t="s">
        <v>1260</v>
      </c>
      <c r="B357" s="22" t="s">
        <v>1393</v>
      </c>
    </row>
    <row r="358" spans="1:2">
      <c r="A358" s="22" t="s">
        <v>964</v>
      </c>
      <c r="B358" s="22" t="s">
        <v>1394</v>
      </c>
    </row>
    <row r="359" spans="1:2">
      <c r="A359" s="22" t="s">
        <v>964</v>
      </c>
      <c r="B359" s="22" t="s">
        <v>1395</v>
      </c>
    </row>
    <row r="360" spans="1:2">
      <c r="A360" s="22" t="s">
        <v>1397</v>
      </c>
      <c r="B360" s="22" t="s">
        <v>1396</v>
      </c>
    </row>
    <row r="361" spans="1:2">
      <c r="A361" s="22" t="s">
        <v>964</v>
      </c>
      <c r="B361" s="22" t="s">
        <v>669</v>
      </c>
    </row>
    <row r="362" spans="1:2">
      <c r="A362" s="22" t="s">
        <v>1399</v>
      </c>
      <c r="B362" s="22" t="s">
        <v>1398</v>
      </c>
    </row>
    <row r="363" spans="1:2">
      <c r="A363" s="22" t="s">
        <v>1400</v>
      </c>
      <c r="B363" s="22" t="s">
        <v>671</v>
      </c>
    </row>
    <row r="364" spans="1:2">
      <c r="A364" s="22" t="s">
        <v>1402</v>
      </c>
      <c r="B364" s="22" t="s">
        <v>1401</v>
      </c>
    </row>
    <row r="365" spans="1:2">
      <c r="A365" s="22" t="s">
        <v>1403</v>
      </c>
      <c r="B365" s="22" t="s">
        <v>674</v>
      </c>
    </row>
    <row r="366" spans="1:2">
      <c r="A366" s="22" t="s">
        <v>1404</v>
      </c>
      <c r="B366" s="22" t="s">
        <v>675</v>
      </c>
    </row>
    <row r="367" spans="1:2">
      <c r="A367" s="22" t="s">
        <v>1406</v>
      </c>
      <c r="B367" s="22" t="s">
        <v>1405</v>
      </c>
    </row>
    <row r="368" spans="1:2">
      <c r="A368" s="22" t="s">
        <v>1408</v>
      </c>
      <c r="B368" s="22" t="s">
        <v>1407</v>
      </c>
    </row>
    <row r="369" spans="1:2">
      <c r="A369" s="22" t="s">
        <v>964</v>
      </c>
      <c r="B369" s="22" t="s">
        <v>1409</v>
      </c>
    </row>
    <row r="370" spans="1:2">
      <c r="A370" s="22" t="s">
        <v>1357</v>
      </c>
      <c r="B370" s="22" t="s">
        <v>1410</v>
      </c>
    </row>
    <row r="371" spans="1:2">
      <c r="A371" s="22" t="s">
        <v>1280</v>
      </c>
      <c r="B371" s="22" t="s">
        <v>1411</v>
      </c>
    </row>
    <row r="372" spans="1:2">
      <c r="A372" s="22" t="s">
        <v>964</v>
      </c>
      <c r="B372" s="22" t="s">
        <v>1412</v>
      </c>
    </row>
    <row r="373" spans="1:2">
      <c r="A373" s="22" t="s">
        <v>1357</v>
      </c>
      <c r="B373" s="22" t="s">
        <v>1413</v>
      </c>
    </row>
    <row r="374" spans="1:2">
      <c r="A374" s="22" t="s">
        <v>1357</v>
      </c>
      <c r="B374" s="22" t="s">
        <v>1414</v>
      </c>
    </row>
    <row r="375" spans="1:2">
      <c r="A375" s="22" t="s">
        <v>1239</v>
      </c>
      <c r="B375" s="22" t="s">
        <v>1415</v>
      </c>
    </row>
    <row r="376" spans="1:2">
      <c r="A376" s="22" t="s">
        <v>1239</v>
      </c>
      <c r="B376" s="22" t="s">
        <v>1416</v>
      </c>
    </row>
    <row r="377" spans="1:2">
      <c r="A377" s="22" t="s">
        <v>964</v>
      </c>
      <c r="B377" s="22" t="s">
        <v>1417</v>
      </c>
    </row>
    <row r="378" spans="1:2">
      <c r="A378" s="22" t="s">
        <v>1419</v>
      </c>
      <c r="B378" s="22" t="s">
        <v>1418</v>
      </c>
    </row>
    <row r="379" spans="1:2">
      <c r="A379" s="22" t="s">
        <v>1260</v>
      </c>
      <c r="B379" s="22" t="s">
        <v>1420</v>
      </c>
    </row>
    <row r="380" spans="1:2">
      <c r="A380" s="22" t="s">
        <v>964</v>
      </c>
      <c r="B380" s="22" t="s">
        <v>1421</v>
      </c>
    </row>
    <row r="381" spans="1:2">
      <c r="A381" s="22" t="s">
        <v>964</v>
      </c>
      <c r="B381" s="22" t="s">
        <v>1422</v>
      </c>
    </row>
    <row r="382" spans="1:2">
      <c r="A382" s="22" t="s">
        <v>1423</v>
      </c>
      <c r="B382" s="22" t="s">
        <v>676</v>
      </c>
    </row>
    <row r="383" spans="1:2">
      <c r="A383" s="22" t="s">
        <v>1424</v>
      </c>
      <c r="B383" s="22" t="s">
        <v>677</v>
      </c>
    </row>
    <row r="384" spans="1:2">
      <c r="A384" s="22" t="s">
        <v>1425</v>
      </c>
      <c r="B384" s="22" t="s">
        <v>678</v>
      </c>
    </row>
    <row r="385" spans="1:2">
      <c r="A385" s="22" t="s">
        <v>964</v>
      </c>
      <c r="B385" s="22" t="s">
        <v>1426</v>
      </c>
    </row>
    <row r="386" spans="1:2">
      <c r="A386" s="22" t="s">
        <v>1427</v>
      </c>
      <c r="B386" s="22" t="s">
        <v>680</v>
      </c>
    </row>
    <row r="387" spans="1:2">
      <c r="A387" s="22" t="s">
        <v>964</v>
      </c>
      <c r="B387" s="22" t="s">
        <v>1428</v>
      </c>
    </row>
    <row r="388" spans="1:2">
      <c r="A388" s="22" t="s">
        <v>1357</v>
      </c>
      <c r="B388" s="22" t="s">
        <v>1429</v>
      </c>
    </row>
    <row r="389" spans="1:2">
      <c r="A389" s="22" t="s">
        <v>964</v>
      </c>
      <c r="B389" s="22" t="s">
        <v>1430</v>
      </c>
    </row>
    <row r="390" spans="1:2">
      <c r="A390" s="22" t="s">
        <v>1357</v>
      </c>
      <c r="B390" s="22" t="s">
        <v>1431</v>
      </c>
    </row>
    <row r="391" spans="1:2">
      <c r="A391" s="22" t="s">
        <v>964</v>
      </c>
      <c r="B391" s="22" t="s">
        <v>1432</v>
      </c>
    </row>
    <row r="392" spans="1:2">
      <c r="A392" s="22" t="s">
        <v>964</v>
      </c>
      <c r="B392" s="22" t="s">
        <v>1433</v>
      </c>
    </row>
    <row r="393" spans="1:2">
      <c r="A393" s="22" t="s">
        <v>964</v>
      </c>
      <c r="B393" s="22" t="s">
        <v>1434</v>
      </c>
    </row>
    <row r="394" spans="1:2">
      <c r="A394" s="22" t="s">
        <v>964</v>
      </c>
      <c r="B394" s="22" t="s">
        <v>1435</v>
      </c>
    </row>
    <row r="395" spans="1:2">
      <c r="A395" s="22" t="s">
        <v>964</v>
      </c>
      <c r="B395" s="22" t="s">
        <v>1436</v>
      </c>
    </row>
    <row r="396" spans="1:2">
      <c r="A396" s="22" t="s">
        <v>964</v>
      </c>
      <c r="B396" s="22" t="s">
        <v>1437</v>
      </c>
    </row>
    <row r="397" spans="1:2">
      <c r="A397" s="22" t="s">
        <v>1239</v>
      </c>
      <c r="B397" s="22" t="s">
        <v>1438</v>
      </c>
    </row>
    <row r="398" spans="1:2">
      <c r="A398" s="22" t="s">
        <v>504</v>
      </c>
      <c r="B398" s="22" t="s">
        <v>1439</v>
      </c>
    </row>
    <row r="399" spans="1:2">
      <c r="A399" s="22" t="s">
        <v>533</v>
      </c>
      <c r="B399" s="22" t="s">
        <v>679</v>
      </c>
    </row>
    <row r="400" spans="1:2">
      <c r="A400" s="22" t="s">
        <v>532</v>
      </c>
      <c r="B400" s="22" t="s">
        <v>1440</v>
      </c>
    </row>
    <row r="401" spans="1:2">
      <c r="A401" s="22" t="s">
        <v>1442</v>
      </c>
      <c r="B401" s="22" t="s">
        <v>1441</v>
      </c>
    </row>
    <row r="402" spans="1:2">
      <c r="A402" s="22" t="s">
        <v>1443</v>
      </c>
      <c r="B402" s="22" t="s">
        <v>681</v>
      </c>
    </row>
    <row r="403" spans="1:2">
      <c r="A403" s="22" t="s">
        <v>958</v>
      </c>
      <c r="B403" s="22" t="s">
        <v>682</v>
      </c>
    </row>
    <row r="404" spans="1:2">
      <c r="A404" s="22" t="s">
        <v>959</v>
      </c>
      <c r="B404" s="22" t="s">
        <v>683</v>
      </c>
    </row>
    <row r="405" spans="1:2">
      <c r="A405" s="22" t="s">
        <v>401</v>
      </c>
      <c r="B405" s="22" t="s">
        <v>684</v>
      </c>
    </row>
    <row r="406" spans="1:2">
      <c r="A406" s="22" t="s">
        <v>389</v>
      </c>
      <c r="B406" s="22" t="s">
        <v>1444</v>
      </c>
    </row>
    <row r="407" spans="1:2">
      <c r="A407" s="22" t="s">
        <v>964</v>
      </c>
      <c r="B407" s="22" t="s">
        <v>1445</v>
      </c>
    </row>
    <row r="408" spans="1:2">
      <c r="A408" s="22" t="s">
        <v>964</v>
      </c>
      <c r="B408" s="22" t="s">
        <v>1446</v>
      </c>
    </row>
    <row r="409" spans="1:2">
      <c r="A409" s="22" t="s">
        <v>1357</v>
      </c>
      <c r="B409" s="22" t="s">
        <v>1447</v>
      </c>
    </row>
    <row r="410" spans="1:2">
      <c r="A410" s="22" t="s">
        <v>1280</v>
      </c>
      <c r="B410" s="22" t="s">
        <v>1448</v>
      </c>
    </row>
    <row r="411" spans="1:2">
      <c r="A411" s="22" t="s">
        <v>964</v>
      </c>
      <c r="B411" s="22" t="s">
        <v>1449</v>
      </c>
    </row>
    <row r="412" spans="1:2">
      <c r="A412" s="22" t="s">
        <v>1357</v>
      </c>
      <c r="B412" s="22" t="s">
        <v>1450</v>
      </c>
    </row>
    <row r="413" spans="1:2">
      <c r="A413" s="22" t="s">
        <v>1452</v>
      </c>
      <c r="B413" s="22" t="s">
        <v>1451</v>
      </c>
    </row>
    <row r="414" spans="1:2">
      <c r="A414" s="22" t="s">
        <v>1454</v>
      </c>
      <c r="B414" s="22" t="s">
        <v>1453</v>
      </c>
    </row>
    <row r="415" spans="1:2">
      <c r="A415" s="22" t="s">
        <v>1454</v>
      </c>
      <c r="B415" s="22" t="s">
        <v>1455</v>
      </c>
    </row>
    <row r="416" spans="1:2">
      <c r="A416" s="22" t="s">
        <v>1454</v>
      </c>
      <c r="B416" s="22" t="s">
        <v>1456</v>
      </c>
    </row>
    <row r="417" spans="1:2">
      <c r="A417" s="22" t="s">
        <v>1454</v>
      </c>
      <c r="B417" s="22" t="s">
        <v>1457</v>
      </c>
    </row>
    <row r="418" spans="1:2">
      <c r="A418" s="22" t="s">
        <v>1454</v>
      </c>
      <c r="B418" s="22" t="s">
        <v>1458</v>
      </c>
    </row>
    <row r="419" spans="1:2">
      <c r="A419" s="22" t="s">
        <v>1454</v>
      </c>
      <c r="B419" s="22" t="s">
        <v>1459</v>
      </c>
    </row>
    <row r="420" spans="1:2">
      <c r="A420" s="22" t="s">
        <v>1454</v>
      </c>
      <c r="B420" s="22" t="s">
        <v>1460</v>
      </c>
    </row>
    <row r="421" spans="1:2">
      <c r="A421" s="22" t="s">
        <v>1454</v>
      </c>
      <c r="B421" s="22" t="s">
        <v>1461</v>
      </c>
    </row>
    <row r="422" spans="1:2">
      <c r="A422" s="22" t="s">
        <v>534</v>
      </c>
      <c r="B422" s="22" t="s">
        <v>1462</v>
      </c>
    </row>
    <row r="423" spans="1:2">
      <c r="A423" s="22" t="s">
        <v>506</v>
      </c>
      <c r="B423" s="22" t="s">
        <v>1463</v>
      </c>
    </row>
    <row r="424" spans="1:2">
      <c r="A424" s="22" t="s">
        <v>413</v>
      </c>
      <c r="B424" s="22" t="s">
        <v>553</v>
      </c>
    </row>
    <row r="425" spans="1:2">
      <c r="A425" s="22" t="s">
        <v>445</v>
      </c>
      <c r="B425" s="22" t="s">
        <v>554</v>
      </c>
    </row>
    <row r="426" spans="1:2">
      <c r="A426" s="22" t="s">
        <v>403</v>
      </c>
      <c r="B426" s="22" t="s">
        <v>556</v>
      </c>
    </row>
    <row r="427" spans="1:2">
      <c r="A427" s="22" t="s">
        <v>402</v>
      </c>
      <c r="B427" s="22" t="s">
        <v>1464</v>
      </c>
    </row>
    <row r="428" spans="1:2">
      <c r="A428" s="22" t="s">
        <v>964</v>
      </c>
      <c r="B428" s="22" t="s">
        <v>1465</v>
      </c>
    </row>
    <row r="429" spans="1:2">
      <c r="A429" s="22" t="s">
        <v>1239</v>
      </c>
      <c r="B429" s="22" t="s">
        <v>1466</v>
      </c>
    </row>
    <row r="430" spans="1:2">
      <c r="A430" s="22" t="s">
        <v>964</v>
      </c>
      <c r="B430" s="22" t="s">
        <v>1467</v>
      </c>
    </row>
    <row r="431" spans="1:2">
      <c r="A431" s="22" t="s">
        <v>964</v>
      </c>
      <c r="B431" s="22" t="s">
        <v>1468</v>
      </c>
    </row>
    <row r="432" spans="1:2">
      <c r="A432" s="22" t="s">
        <v>1357</v>
      </c>
      <c r="B432" s="22" t="s">
        <v>1469</v>
      </c>
    </row>
    <row r="433" spans="1:2">
      <c r="A433" s="22" t="s">
        <v>964</v>
      </c>
      <c r="B433" s="22" t="s">
        <v>1470</v>
      </c>
    </row>
    <row r="434" spans="1:2">
      <c r="A434" s="22" t="s">
        <v>964</v>
      </c>
      <c r="B434" s="22" t="s">
        <v>1471</v>
      </c>
    </row>
    <row r="435" spans="1:2">
      <c r="A435" s="22" t="s">
        <v>1357</v>
      </c>
      <c r="B435" s="22" t="s">
        <v>1472</v>
      </c>
    </row>
    <row r="436" spans="1:2">
      <c r="A436" s="22" t="s">
        <v>1454</v>
      </c>
      <c r="B436" s="22" t="s">
        <v>1473</v>
      </c>
    </row>
    <row r="437" spans="1:2">
      <c r="A437" s="22" t="s">
        <v>964</v>
      </c>
      <c r="B437" s="22" t="s">
        <v>1474</v>
      </c>
    </row>
    <row r="438" spans="1:2">
      <c r="A438" s="22" t="s">
        <v>1454</v>
      </c>
      <c r="B438" s="22" t="s">
        <v>1475</v>
      </c>
    </row>
    <row r="439" spans="1:2">
      <c r="A439" s="22" t="s">
        <v>964</v>
      </c>
      <c r="B439" s="22" t="s">
        <v>1476</v>
      </c>
    </row>
    <row r="440" spans="1:2">
      <c r="A440" s="22" t="s">
        <v>1454</v>
      </c>
      <c r="B440" s="22" t="s">
        <v>1477</v>
      </c>
    </row>
    <row r="441" spans="1:2">
      <c r="A441" s="22" t="s">
        <v>964</v>
      </c>
      <c r="B441" s="22" t="s">
        <v>1478</v>
      </c>
    </row>
    <row r="442" spans="1:2">
      <c r="A442" s="22" t="s">
        <v>1454</v>
      </c>
      <c r="B442" s="22" t="s">
        <v>1479</v>
      </c>
    </row>
    <row r="443" spans="1:2">
      <c r="A443" s="22" t="s">
        <v>964</v>
      </c>
      <c r="B443" s="22" t="s">
        <v>1480</v>
      </c>
    </row>
    <row r="444" spans="1:2">
      <c r="A444" s="22" t="s">
        <v>1454</v>
      </c>
      <c r="B444" s="22" t="s">
        <v>1481</v>
      </c>
    </row>
    <row r="445" spans="1:2">
      <c r="A445" s="22" t="s">
        <v>546</v>
      </c>
      <c r="B445" s="22" t="s">
        <v>1482</v>
      </c>
    </row>
    <row r="446" spans="1:2">
      <c r="A446" s="22" t="s">
        <v>516</v>
      </c>
      <c r="B446" s="22" t="s">
        <v>555</v>
      </c>
    </row>
    <row r="447" spans="1:2">
      <c r="A447" s="22" t="s">
        <v>547</v>
      </c>
      <c r="B447" s="22" t="s">
        <v>557</v>
      </c>
    </row>
    <row r="448" spans="1:2">
      <c r="A448" s="22" t="s">
        <v>505</v>
      </c>
      <c r="B448" s="22" t="s">
        <v>1483</v>
      </c>
    </row>
    <row r="449" spans="1:2">
      <c r="A449" s="22" t="s">
        <v>1485</v>
      </c>
      <c r="B449" s="22" t="s">
        <v>1484</v>
      </c>
    </row>
    <row r="450" spans="1:2">
      <c r="A450" s="22" t="s">
        <v>393</v>
      </c>
      <c r="B450" s="22" t="s">
        <v>1486</v>
      </c>
    </row>
    <row r="451" spans="1:2">
      <c r="A451" s="22" t="s">
        <v>390</v>
      </c>
      <c r="B451" s="22" t="s">
        <v>558</v>
      </c>
    </row>
    <row r="452" spans="1:2">
      <c r="A452" s="22" t="s">
        <v>427</v>
      </c>
      <c r="B452" s="22" t="s">
        <v>560</v>
      </c>
    </row>
    <row r="453" spans="1:2">
      <c r="A453" s="22" t="s">
        <v>440</v>
      </c>
      <c r="B453" s="22" t="s">
        <v>563</v>
      </c>
    </row>
    <row r="454" spans="1:2">
      <c r="A454" s="22" t="s">
        <v>441</v>
      </c>
      <c r="B454" s="22" t="s">
        <v>564</v>
      </c>
    </row>
    <row r="455" spans="1:2">
      <c r="A455" s="22" t="s">
        <v>416</v>
      </c>
      <c r="B455" s="22" t="s">
        <v>1487</v>
      </c>
    </row>
    <row r="456" spans="1:2">
      <c r="A456" s="22" t="s">
        <v>964</v>
      </c>
      <c r="B456" s="22" t="s">
        <v>1488</v>
      </c>
    </row>
    <row r="457" spans="1:2">
      <c r="A457" s="22" t="s">
        <v>964</v>
      </c>
      <c r="B457" s="22" t="s">
        <v>1489</v>
      </c>
    </row>
    <row r="458" spans="1:2">
      <c r="A458" s="22" t="s">
        <v>1357</v>
      </c>
      <c r="B458" s="22" t="s">
        <v>1490</v>
      </c>
    </row>
    <row r="459" spans="1:2">
      <c r="A459" s="22" t="s">
        <v>964</v>
      </c>
      <c r="B459" s="22" t="s">
        <v>1491</v>
      </c>
    </row>
    <row r="460" spans="1:2">
      <c r="A460" s="22" t="s">
        <v>1493</v>
      </c>
      <c r="B460" s="22" t="s">
        <v>1492</v>
      </c>
    </row>
    <row r="461" spans="1:2">
      <c r="A461" s="22" t="s">
        <v>1495</v>
      </c>
      <c r="B461" s="22" t="s">
        <v>1494</v>
      </c>
    </row>
    <row r="462" spans="1:2">
      <c r="A462" s="22" t="s">
        <v>1357</v>
      </c>
      <c r="B462" s="22" t="s">
        <v>1496</v>
      </c>
    </row>
    <row r="463" spans="1:2">
      <c r="A463" s="22" t="s">
        <v>964</v>
      </c>
      <c r="B463" s="22" t="s">
        <v>1497</v>
      </c>
    </row>
    <row r="464" spans="1:2">
      <c r="A464" s="22" t="s">
        <v>964</v>
      </c>
      <c r="B464" s="22" t="s">
        <v>1498</v>
      </c>
    </row>
    <row r="465" spans="1:2">
      <c r="A465" s="22" t="s">
        <v>964</v>
      </c>
      <c r="B465" s="22" t="s">
        <v>1499</v>
      </c>
    </row>
    <row r="466" spans="1:2">
      <c r="A466" s="22" t="s">
        <v>964</v>
      </c>
      <c r="B466" s="22" t="s">
        <v>1500</v>
      </c>
    </row>
    <row r="467" spans="1:2">
      <c r="A467" s="22" t="s">
        <v>964</v>
      </c>
      <c r="B467" s="22" t="s">
        <v>1501</v>
      </c>
    </row>
    <row r="468" spans="1:2">
      <c r="A468" s="22" t="s">
        <v>964</v>
      </c>
      <c r="B468" s="22" t="s">
        <v>1502</v>
      </c>
    </row>
    <row r="469" spans="1:2">
      <c r="A469" s="22" t="s">
        <v>964</v>
      </c>
      <c r="B469" s="22" t="s">
        <v>1503</v>
      </c>
    </row>
    <row r="470" spans="1:2">
      <c r="A470" s="22" t="s">
        <v>964</v>
      </c>
      <c r="B470" s="22" t="s">
        <v>1504</v>
      </c>
    </row>
    <row r="471" spans="1:2">
      <c r="A471" s="22" t="s">
        <v>517</v>
      </c>
      <c r="B471" s="22" t="s">
        <v>1505</v>
      </c>
    </row>
    <row r="472" spans="1:2">
      <c r="A472" s="22" t="s">
        <v>535</v>
      </c>
      <c r="B472" s="22" t="s">
        <v>559</v>
      </c>
    </row>
    <row r="473" spans="1:2">
      <c r="A473" s="22" t="s">
        <v>507</v>
      </c>
      <c r="B473" s="22" t="s">
        <v>561</v>
      </c>
    </row>
    <row r="474" spans="1:2">
      <c r="A474" s="22" t="s">
        <v>536</v>
      </c>
      <c r="B474" s="22" t="s">
        <v>562</v>
      </c>
    </row>
    <row r="475" spans="1:2">
      <c r="A475" s="22" t="s">
        <v>429</v>
      </c>
      <c r="B475" s="22" t="s">
        <v>565</v>
      </c>
    </row>
    <row r="476" spans="1:2">
      <c r="A476" s="22" t="s">
        <v>414</v>
      </c>
      <c r="B476" s="22" t="s">
        <v>1506</v>
      </c>
    </row>
    <row r="477" spans="1:2">
      <c r="A477" s="22" t="s">
        <v>404</v>
      </c>
      <c r="B477" s="22" t="s">
        <v>566</v>
      </c>
    </row>
    <row r="478" spans="1:2">
      <c r="A478" s="22" t="s">
        <v>430</v>
      </c>
      <c r="B478" s="22" t="s">
        <v>1507</v>
      </c>
    </row>
    <row r="479" spans="1:2">
      <c r="A479" s="22" t="s">
        <v>1357</v>
      </c>
      <c r="B479" s="22" t="s">
        <v>1508</v>
      </c>
    </row>
    <row r="480" spans="1:2">
      <c r="A480" s="22" t="s">
        <v>1357</v>
      </c>
      <c r="B480" s="22" t="s">
        <v>1509</v>
      </c>
    </row>
    <row r="481" spans="1:2">
      <c r="A481" s="22" t="s">
        <v>964</v>
      </c>
      <c r="B481" s="22" t="s">
        <v>1510</v>
      </c>
    </row>
    <row r="482" spans="1:2">
      <c r="A482" s="22" t="s">
        <v>964</v>
      </c>
      <c r="B482" s="22" t="s">
        <v>1511</v>
      </c>
    </row>
    <row r="483" spans="1:2">
      <c r="A483" s="22" t="s">
        <v>1513</v>
      </c>
      <c r="B483" s="22" t="s">
        <v>1512</v>
      </c>
    </row>
    <row r="484" spans="1:2">
      <c r="A484" s="22" t="s">
        <v>1454</v>
      </c>
      <c r="B484" s="22" t="s">
        <v>1514</v>
      </c>
    </row>
    <row r="485" spans="1:2">
      <c r="A485" s="22" t="s">
        <v>1454</v>
      </c>
      <c r="B485" s="22" t="s">
        <v>1515</v>
      </c>
    </row>
    <row r="486" spans="1:2">
      <c r="A486" s="22" t="s">
        <v>1454</v>
      </c>
      <c r="B486" s="22" t="s">
        <v>1516</v>
      </c>
    </row>
    <row r="487" spans="1:2">
      <c r="A487" s="22" t="s">
        <v>1454</v>
      </c>
      <c r="B487" s="22" t="s">
        <v>1517</v>
      </c>
    </row>
    <row r="488" spans="1:2">
      <c r="A488" s="22" t="s">
        <v>1454</v>
      </c>
      <c r="B488" s="22" t="s">
        <v>1518</v>
      </c>
    </row>
    <row r="489" spans="1:2">
      <c r="A489" s="22" t="s">
        <v>1454</v>
      </c>
      <c r="B489" s="22" t="s">
        <v>1519</v>
      </c>
    </row>
    <row r="490" spans="1:2">
      <c r="A490" s="22" t="s">
        <v>1454</v>
      </c>
      <c r="B490" s="22" t="s">
        <v>1520</v>
      </c>
    </row>
    <row r="491" spans="1:2">
      <c r="A491" s="22" t="s">
        <v>1454</v>
      </c>
      <c r="B491" s="22" t="s">
        <v>1521</v>
      </c>
    </row>
    <row r="492" spans="1:2">
      <c r="A492" s="22" t="s">
        <v>1454</v>
      </c>
      <c r="B492" s="22" t="s">
        <v>1522</v>
      </c>
    </row>
    <row r="493" spans="1:2">
      <c r="A493" s="22" t="s">
        <v>1454</v>
      </c>
      <c r="B493" s="22" t="s">
        <v>1523</v>
      </c>
    </row>
    <row r="494" spans="1:2">
      <c r="A494" s="22" t="s">
        <v>518</v>
      </c>
      <c r="B494" s="22" t="s">
        <v>1524</v>
      </c>
    </row>
    <row r="495" spans="1:2">
      <c r="A495" s="22" t="s">
        <v>520</v>
      </c>
      <c r="B495" s="22" t="s">
        <v>1525</v>
      </c>
    </row>
    <row r="496" spans="1:2">
      <c r="A496" s="22" t="s">
        <v>519</v>
      </c>
      <c r="B496" s="22" t="s">
        <v>1526</v>
      </c>
    </row>
    <row r="497" spans="1:2">
      <c r="A497" s="22" t="s">
        <v>1528</v>
      </c>
      <c r="B497" s="22" t="s">
        <v>1527</v>
      </c>
    </row>
    <row r="498" spans="1:2">
      <c r="A498" s="22" t="s">
        <v>428</v>
      </c>
      <c r="B498" s="22" t="s">
        <v>567</v>
      </c>
    </row>
    <row r="499" spans="1:2">
      <c r="A499" s="22" t="s">
        <v>391</v>
      </c>
      <c r="B499" s="22" t="s">
        <v>568</v>
      </c>
    </row>
    <row r="500" spans="1:2">
      <c r="A500" s="22" t="s">
        <v>405</v>
      </c>
      <c r="B500" s="22" t="s">
        <v>569</v>
      </c>
    </row>
    <row r="501" spans="1:2">
      <c r="A501" s="22" t="s">
        <v>408</v>
      </c>
      <c r="B501" s="22" t="s">
        <v>1529</v>
      </c>
    </row>
    <row r="502" spans="1:2">
      <c r="A502" s="22" t="s">
        <v>1531</v>
      </c>
      <c r="B502" s="22" t="s">
        <v>1530</v>
      </c>
    </row>
    <row r="503" spans="1:2">
      <c r="A503" s="22" t="s">
        <v>1454</v>
      </c>
      <c r="B503" s="22" t="s">
        <v>1532</v>
      </c>
    </row>
    <row r="504" spans="1:2">
      <c r="A504" s="22" t="s">
        <v>1454</v>
      </c>
      <c r="B504" s="22" t="s">
        <v>1533</v>
      </c>
    </row>
    <row r="505" spans="1:2">
      <c r="A505" s="22" t="s">
        <v>964</v>
      </c>
      <c r="B505" s="22" t="s">
        <v>1534</v>
      </c>
    </row>
    <row r="506" spans="1:2">
      <c r="A506" s="22" t="s">
        <v>1454</v>
      </c>
      <c r="B506" s="22" t="s">
        <v>1535</v>
      </c>
    </row>
    <row r="507" spans="1:2">
      <c r="A507" s="22" t="s">
        <v>964</v>
      </c>
      <c r="B507" s="22" t="s">
        <v>1536</v>
      </c>
    </row>
    <row r="508" spans="1:2">
      <c r="A508" s="22" t="s">
        <v>1454</v>
      </c>
      <c r="B508" s="22" t="s">
        <v>1537</v>
      </c>
    </row>
    <row r="509" spans="1:2">
      <c r="A509" s="22" t="s">
        <v>964</v>
      </c>
      <c r="B509" s="22" t="s">
        <v>1538</v>
      </c>
    </row>
    <row r="510" spans="1:2">
      <c r="A510" s="22" t="s">
        <v>1454</v>
      </c>
      <c r="B510" s="22" t="s">
        <v>1539</v>
      </c>
    </row>
    <row r="511" spans="1:2">
      <c r="A511" s="22" t="s">
        <v>964</v>
      </c>
      <c r="B511" s="22" t="s">
        <v>1540</v>
      </c>
    </row>
    <row r="512" spans="1:2">
      <c r="A512" s="22" t="s">
        <v>498</v>
      </c>
      <c r="B512" s="22" t="s">
        <v>1541</v>
      </c>
    </row>
    <row r="513" spans="1:2">
      <c r="A513" s="22" t="s">
        <v>541</v>
      </c>
      <c r="B513" s="22" t="s">
        <v>1542</v>
      </c>
    </row>
    <row r="514" spans="1:2">
      <c r="A514" s="22" t="s">
        <v>443</v>
      </c>
      <c r="B514" s="22" t="s">
        <v>570</v>
      </c>
    </row>
    <row r="515" spans="1:2">
      <c r="A515" s="22" t="s">
        <v>433</v>
      </c>
      <c r="B515" s="22" t="s">
        <v>1543</v>
      </c>
    </row>
    <row r="516" spans="1:2">
      <c r="A516" s="22" t="s">
        <v>406</v>
      </c>
      <c r="B516" s="22" t="s">
        <v>1544</v>
      </c>
    </row>
    <row r="517" spans="1:2">
      <c r="A517" s="22" t="s">
        <v>407</v>
      </c>
      <c r="B517" s="22" t="s">
        <v>573</v>
      </c>
    </row>
    <row r="518" spans="1:2">
      <c r="A518" s="22" t="s">
        <v>1546</v>
      </c>
      <c r="B518" s="22" t="s">
        <v>1545</v>
      </c>
    </row>
    <row r="519" spans="1:2">
      <c r="A519" s="22" t="s">
        <v>964</v>
      </c>
      <c r="B519" s="22" t="s">
        <v>1547</v>
      </c>
    </row>
    <row r="520" spans="1:2">
      <c r="A520" s="22" t="s">
        <v>964</v>
      </c>
      <c r="B520" s="22" t="s">
        <v>1548</v>
      </c>
    </row>
    <row r="521" spans="1:2">
      <c r="A521" s="22" t="s">
        <v>964</v>
      </c>
      <c r="B521" s="22" t="s">
        <v>1549</v>
      </c>
    </row>
    <row r="522" spans="1:2">
      <c r="A522" s="22" t="s">
        <v>964</v>
      </c>
      <c r="B522" s="22" t="s">
        <v>1550</v>
      </c>
    </row>
    <row r="523" spans="1:2">
      <c r="A523" s="22" t="s">
        <v>964</v>
      </c>
      <c r="B523" s="22" t="s">
        <v>1551</v>
      </c>
    </row>
    <row r="524" spans="1:2">
      <c r="A524" s="22" t="s">
        <v>964</v>
      </c>
      <c r="B524" s="22" t="s">
        <v>1552</v>
      </c>
    </row>
    <row r="525" spans="1:2">
      <c r="A525" s="22" t="s">
        <v>964</v>
      </c>
      <c r="B525" s="22" t="s">
        <v>1553</v>
      </c>
    </row>
    <row r="526" spans="1:2">
      <c r="A526" s="22" t="s">
        <v>964</v>
      </c>
      <c r="B526" s="22" t="s">
        <v>1554</v>
      </c>
    </row>
    <row r="527" spans="1:2">
      <c r="A527" s="22" t="s">
        <v>497</v>
      </c>
      <c r="B527" s="22" t="s">
        <v>1555</v>
      </c>
    </row>
    <row r="528" spans="1:2">
      <c r="A528" s="22" t="s">
        <v>540</v>
      </c>
      <c r="B528" s="22" t="s">
        <v>1556</v>
      </c>
    </row>
    <row r="529" spans="1:2">
      <c r="A529" s="22" t="s">
        <v>513</v>
      </c>
      <c r="B529" s="22" t="s">
        <v>571</v>
      </c>
    </row>
    <row r="530" spans="1:2">
      <c r="A530" s="22" t="s">
        <v>1557</v>
      </c>
      <c r="B530" s="22" t="s">
        <v>572</v>
      </c>
    </row>
    <row r="531" spans="1:2">
      <c r="A531" s="22" t="s">
        <v>444</v>
      </c>
      <c r="B531" s="22" t="s">
        <v>574</v>
      </c>
    </row>
    <row r="532" spans="1:2">
      <c r="A532" s="22" t="s">
        <v>442</v>
      </c>
      <c r="B532" s="22" t="s">
        <v>575</v>
      </c>
    </row>
    <row r="533" spans="1:2">
      <c r="A533" s="22" t="s">
        <v>418</v>
      </c>
      <c r="B533" s="22" t="s">
        <v>578</v>
      </c>
    </row>
    <row r="534" spans="1:2">
      <c r="A534" s="22" t="s">
        <v>431</v>
      </c>
      <c r="B534" s="22" t="s">
        <v>581</v>
      </c>
    </row>
    <row r="535" spans="1:2">
      <c r="A535" s="22" t="s">
        <v>1559</v>
      </c>
      <c r="B535" s="22" t="s">
        <v>1558</v>
      </c>
    </row>
    <row r="536" spans="1:2">
      <c r="A536" s="22" t="s">
        <v>964</v>
      </c>
      <c r="B536" s="22" t="s">
        <v>1560</v>
      </c>
    </row>
    <row r="537" spans="1:2">
      <c r="A537" s="22" t="s">
        <v>964</v>
      </c>
      <c r="B537" s="22" t="s">
        <v>1561</v>
      </c>
    </row>
    <row r="538" spans="1:2">
      <c r="A538" s="22" t="s">
        <v>964</v>
      </c>
      <c r="B538" s="22" t="s">
        <v>1562</v>
      </c>
    </row>
    <row r="539" spans="1:2">
      <c r="A539" s="22" t="s">
        <v>964</v>
      </c>
      <c r="B539" s="22" t="s">
        <v>1563</v>
      </c>
    </row>
    <row r="540" spans="1:2">
      <c r="A540" s="22" t="s">
        <v>964</v>
      </c>
      <c r="B540" s="22" t="s">
        <v>1564</v>
      </c>
    </row>
    <row r="541" spans="1:2">
      <c r="A541" s="22" t="s">
        <v>964</v>
      </c>
      <c r="B541" s="22" t="s">
        <v>1565</v>
      </c>
    </row>
    <row r="542" spans="1:2">
      <c r="A542" s="22" t="s">
        <v>964</v>
      </c>
      <c r="B542" s="22" t="s">
        <v>1566</v>
      </c>
    </row>
    <row r="543" spans="1:2">
      <c r="A543" s="22" t="s">
        <v>964</v>
      </c>
      <c r="B543" s="22" t="s">
        <v>1567</v>
      </c>
    </row>
    <row r="544" spans="1:2">
      <c r="A544" s="22" t="s">
        <v>1239</v>
      </c>
      <c r="B544" s="22" t="s">
        <v>1568</v>
      </c>
    </row>
    <row r="545" spans="1:2">
      <c r="A545" s="22" t="s">
        <v>964</v>
      </c>
      <c r="B545" s="22" t="s">
        <v>576</v>
      </c>
    </row>
    <row r="546" spans="1:2">
      <c r="A546" s="22" t="s">
        <v>496</v>
      </c>
      <c r="B546" s="22" t="s">
        <v>577</v>
      </c>
    </row>
    <row r="547" spans="1:2">
      <c r="A547" s="22" t="s">
        <v>964</v>
      </c>
      <c r="B547" s="22" t="s">
        <v>579</v>
      </c>
    </row>
    <row r="548" spans="1:2">
      <c r="A548" s="22" t="s">
        <v>499</v>
      </c>
      <c r="B548" s="22" t="s">
        <v>580</v>
      </c>
    </row>
    <row r="549" spans="1:2">
      <c r="A549" s="22" t="s">
        <v>392</v>
      </c>
      <c r="B549" s="22" t="s">
        <v>1569</v>
      </c>
    </row>
    <row r="550" spans="1:2">
      <c r="A550" s="22" t="s">
        <v>415</v>
      </c>
      <c r="B550" s="22" t="s">
        <v>582</v>
      </c>
    </row>
    <row r="551" spans="1:2">
      <c r="A551" s="22" t="s">
        <v>432</v>
      </c>
      <c r="B551" s="22" t="s">
        <v>586</v>
      </c>
    </row>
    <row r="552" spans="1:2">
      <c r="A552" s="22" t="s">
        <v>419</v>
      </c>
      <c r="B552" s="22" t="s">
        <v>587</v>
      </c>
    </row>
    <row r="553" spans="1:2">
      <c r="A553" s="22" t="s">
        <v>449</v>
      </c>
      <c r="B553" s="22" t="s">
        <v>1570</v>
      </c>
    </row>
    <row r="554" spans="1:2">
      <c r="A554" s="22" t="s">
        <v>964</v>
      </c>
      <c r="B554" s="22" t="s">
        <v>1571</v>
      </c>
    </row>
    <row r="555" spans="1:2">
      <c r="A555" s="22" t="s">
        <v>447</v>
      </c>
      <c r="B555" s="22" t="s">
        <v>1572</v>
      </c>
    </row>
    <row r="556" spans="1:2">
      <c r="A556" s="22" t="s">
        <v>964</v>
      </c>
      <c r="B556" s="22" t="s">
        <v>1573</v>
      </c>
    </row>
    <row r="557" spans="1:2">
      <c r="A557" s="22" t="s">
        <v>1575</v>
      </c>
      <c r="B557" s="22" t="s">
        <v>1574</v>
      </c>
    </row>
    <row r="558" spans="1:2">
      <c r="A558" s="22" t="s">
        <v>1577</v>
      </c>
      <c r="B558" s="22" t="s">
        <v>1576</v>
      </c>
    </row>
    <row r="559" spans="1:2">
      <c r="A559" s="22" t="s">
        <v>1579</v>
      </c>
      <c r="B559" s="22" t="s">
        <v>1578</v>
      </c>
    </row>
    <row r="560" spans="1:2">
      <c r="A560" s="22" t="s">
        <v>1581</v>
      </c>
      <c r="B560" s="22" t="s">
        <v>1580</v>
      </c>
    </row>
    <row r="561" spans="1:2">
      <c r="A561" s="22" t="s">
        <v>1583</v>
      </c>
      <c r="B561" s="22" t="s">
        <v>1582</v>
      </c>
    </row>
    <row r="562" spans="1:2">
      <c r="A562" s="22" t="s">
        <v>1585</v>
      </c>
      <c r="B562" s="22" t="s">
        <v>1584</v>
      </c>
    </row>
    <row r="563" spans="1:2">
      <c r="A563" s="22" t="s">
        <v>964</v>
      </c>
      <c r="B563" s="22" t="s">
        <v>1586</v>
      </c>
    </row>
    <row r="564" spans="1:2">
      <c r="A564" s="22" t="s">
        <v>474</v>
      </c>
      <c r="B564" s="22" t="s">
        <v>1587</v>
      </c>
    </row>
    <row r="565" spans="1:2">
      <c r="A565" s="22" t="s">
        <v>528</v>
      </c>
      <c r="B565" s="22" t="s">
        <v>583</v>
      </c>
    </row>
    <row r="566" spans="1:2">
      <c r="A566" s="22" t="s">
        <v>514</v>
      </c>
      <c r="B566" s="22" t="s">
        <v>1588</v>
      </c>
    </row>
    <row r="567" spans="1:2">
      <c r="A567" s="22" t="s">
        <v>525</v>
      </c>
      <c r="B567" s="22" t="s">
        <v>1589</v>
      </c>
    </row>
    <row r="568" spans="1:2">
      <c r="A568" s="22" t="s">
        <v>500</v>
      </c>
      <c r="B568" s="22" t="s">
        <v>584</v>
      </c>
    </row>
    <row r="569" spans="1:2">
      <c r="A569" s="22" t="s">
        <v>542</v>
      </c>
      <c r="B569" s="22" t="s">
        <v>585</v>
      </c>
    </row>
    <row r="570" spans="1:2">
      <c r="A570" s="22" t="s">
        <v>451</v>
      </c>
      <c r="B570" s="22" t="s">
        <v>588</v>
      </c>
    </row>
    <row r="571" spans="1:2">
      <c r="A571" s="22" t="s">
        <v>417</v>
      </c>
      <c r="B571" s="22" t="s">
        <v>590</v>
      </c>
    </row>
    <row r="572" spans="1:2">
      <c r="A572" s="22" t="s">
        <v>446</v>
      </c>
      <c r="B572" s="22" t="s">
        <v>593</v>
      </c>
    </row>
    <row r="573" spans="1:2">
      <c r="A573" s="22" t="s">
        <v>480</v>
      </c>
      <c r="B573" s="22" t="s">
        <v>1590</v>
      </c>
    </row>
    <row r="574" spans="1:2">
      <c r="A574" s="22" t="s">
        <v>453</v>
      </c>
      <c r="B574" s="22" t="s">
        <v>1591</v>
      </c>
    </row>
    <row r="575" spans="1:2">
      <c r="A575" s="22" t="s">
        <v>448</v>
      </c>
      <c r="B575" s="22" t="s">
        <v>1592</v>
      </c>
    </row>
    <row r="576" spans="1:2">
      <c r="A576" s="22" t="s">
        <v>964</v>
      </c>
      <c r="B576" s="22" t="s">
        <v>1593</v>
      </c>
    </row>
    <row r="577" spans="1:2">
      <c r="A577" s="22" t="s">
        <v>1595</v>
      </c>
      <c r="B577" s="22" t="s">
        <v>1594</v>
      </c>
    </row>
    <row r="578" spans="1:2">
      <c r="A578" s="22" t="s">
        <v>1597</v>
      </c>
      <c r="B578" s="22" t="s">
        <v>1596</v>
      </c>
    </row>
    <row r="579" spans="1:2">
      <c r="A579" s="22" t="s">
        <v>964</v>
      </c>
      <c r="B579" s="22" t="s">
        <v>1598</v>
      </c>
    </row>
    <row r="580" spans="1:2">
      <c r="A580" s="22" t="s">
        <v>1600</v>
      </c>
      <c r="B580" s="22" t="s">
        <v>1599</v>
      </c>
    </row>
    <row r="581" spans="1:2">
      <c r="A581" s="22" t="s">
        <v>1602</v>
      </c>
      <c r="B581" s="22" t="s">
        <v>1601</v>
      </c>
    </row>
    <row r="582" spans="1:2">
      <c r="A582" s="22" t="s">
        <v>1604</v>
      </c>
      <c r="B582" s="22" t="s">
        <v>1603</v>
      </c>
    </row>
    <row r="583" spans="1:2">
      <c r="A583" s="22" t="s">
        <v>1606</v>
      </c>
      <c r="B583" s="22" t="s">
        <v>1605</v>
      </c>
    </row>
    <row r="584" spans="1:2">
      <c r="A584" s="22" t="s">
        <v>964</v>
      </c>
      <c r="B584" s="22" t="s">
        <v>1607</v>
      </c>
    </row>
    <row r="585" spans="1:2">
      <c r="A585" s="22" t="s">
        <v>465</v>
      </c>
      <c r="B585" s="22" t="s">
        <v>1608</v>
      </c>
    </row>
    <row r="586" spans="1:2">
      <c r="A586" s="22" t="s">
        <v>460</v>
      </c>
      <c r="B586" s="22" t="s">
        <v>1609</v>
      </c>
    </row>
    <row r="587" spans="1:2">
      <c r="A587" s="22" t="s">
        <v>464</v>
      </c>
      <c r="B587" s="22" t="s">
        <v>1610</v>
      </c>
    </row>
    <row r="588" spans="1:2">
      <c r="A588" s="22" t="s">
        <v>944</v>
      </c>
      <c r="B588" s="22" t="s">
        <v>1611</v>
      </c>
    </row>
    <row r="589" spans="1:2">
      <c r="A589" s="22" t="s">
        <v>466</v>
      </c>
      <c r="B589" s="22" t="s">
        <v>1612</v>
      </c>
    </row>
    <row r="590" spans="1:2">
      <c r="A590" s="22" t="s">
        <v>473</v>
      </c>
      <c r="B590" s="22" t="s">
        <v>1613</v>
      </c>
    </row>
    <row r="591" spans="1:2">
      <c r="A591" s="22" t="s">
        <v>501</v>
      </c>
      <c r="B591" s="22" t="s">
        <v>589</v>
      </c>
    </row>
    <row r="592" spans="1:2">
      <c r="A592" s="22" t="s">
        <v>530</v>
      </c>
      <c r="B592" s="22" t="s">
        <v>591</v>
      </c>
    </row>
    <row r="593" spans="1:2">
      <c r="A593" s="22" t="s">
        <v>527</v>
      </c>
      <c r="B593" s="22" t="s">
        <v>592</v>
      </c>
    </row>
    <row r="594" spans="1:2">
      <c r="A594" s="22" t="s">
        <v>526</v>
      </c>
      <c r="B594" s="22" t="s">
        <v>1614</v>
      </c>
    </row>
    <row r="595" spans="1:2">
      <c r="A595" s="22" t="s">
        <v>394</v>
      </c>
      <c r="B595" s="22" t="s">
        <v>594</v>
      </c>
    </row>
    <row r="596" spans="1:2">
      <c r="A596" s="22" t="s">
        <v>409</v>
      </c>
      <c r="B596" s="22" t="s">
        <v>595</v>
      </c>
    </row>
    <row r="597" spans="1:2">
      <c r="A597" s="22" t="s">
        <v>479</v>
      </c>
      <c r="B597" s="22" t="s">
        <v>597</v>
      </c>
    </row>
    <row r="598" spans="1:2">
      <c r="A598" s="22" t="s">
        <v>434</v>
      </c>
      <c r="B598" s="22" t="s">
        <v>599</v>
      </c>
    </row>
    <row r="599" spans="1:2">
      <c r="A599" s="22" t="s">
        <v>481</v>
      </c>
      <c r="B599" s="22" t="s">
        <v>1615</v>
      </c>
    </row>
    <row r="600" spans="1:2">
      <c r="A600" s="22" t="s">
        <v>452</v>
      </c>
      <c r="B600" s="22" t="s">
        <v>1616</v>
      </c>
    </row>
    <row r="601" spans="1:2">
      <c r="A601" s="22" t="s">
        <v>964</v>
      </c>
      <c r="B601" s="22" t="s">
        <v>1617</v>
      </c>
    </row>
    <row r="602" spans="1:2">
      <c r="A602" s="22" t="s">
        <v>964</v>
      </c>
      <c r="B602" s="22" t="s">
        <v>1618</v>
      </c>
    </row>
    <row r="603" spans="1:2">
      <c r="A603" s="22" t="s">
        <v>964</v>
      </c>
      <c r="B603" s="22" t="s">
        <v>1619</v>
      </c>
    </row>
    <row r="604" spans="1:2">
      <c r="A604" s="22" t="s">
        <v>964</v>
      </c>
      <c r="B604" s="22" t="s">
        <v>1620</v>
      </c>
    </row>
    <row r="605" spans="1:2">
      <c r="A605" s="22" t="s">
        <v>964</v>
      </c>
      <c r="B605" s="22" t="s">
        <v>1621</v>
      </c>
    </row>
    <row r="606" spans="1:2">
      <c r="A606" s="22" t="s">
        <v>964</v>
      </c>
      <c r="B606" s="22" t="s">
        <v>1622</v>
      </c>
    </row>
    <row r="607" spans="1:2">
      <c r="A607" s="22" t="s">
        <v>964</v>
      </c>
      <c r="B607" s="22" t="s">
        <v>1623</v>
      </c>
    </row>
    <row r="608" spans="1:2">
      <c r="A608" s="22" t="s">
        <v>964</v>
      </c>
      <c r="B608" s="22" t="s">
        <v>1624</v>
      </c>
    </row>
    <row r="609" spans="1:2">
      <c r="A609" s="22" t="s">
        <v>964</v>
      </c>
      <c r="B609" s="22" t="s">
        <v>1625</v>
      </c>
    </row>
    <row r="610" spans="1:2">
      <c r="A610" s="22" t="s">
        <v>964</v>
      </c>
      <c r="B610" s="22" t="s">
        <v>1626</v>
      </c>
    </row>
    <row r="611" spans="1:2">
      <c r="A611" s="22" t="s">
        <v>964</v>
      </c>
      <c r="B611" s="22" t="s">
        <v>1627</v>
      </c>
    </row>
    <row r="612" spans="1:2">
      <c r="A612" s="22" t="s">
        <v>964</v>
      </c>
      <c r="B612" s="22" t="s">
        <v>1628</v>
      </c>
    </row>
    <row r="613" spans="1:2">
      <c r="A613" s="22" t="s">
        <v>463</v>
      </c>
      <c r="B613" s="22" t="s">
        <v>1629</v>
      </c>
    </row>
    <row r="614" spans="1:2">
      <c r="A614" s="22" t="s">
        <v>461</v>
      </c>
      <c r="B614" s="22" t="s">
        <v>1630</v>
      </c>
    </row>
    <row r="615" spans="1:2">
      <c r="A615" s="22" t="s">
        <v>454</v>
      </c>
      <c r="B615" s="22" t="s">
        <v>596</v>
      </c>
    </row>
    <row r="616" spans="1:2">
      <c r="A616" s="22" t="s">
        <v>508</v>
      </c>
      <c r="B616" s="22" t="s">
        <v>1631</v>
      </c>
    </row>
    <row r="617" spans="1:2">
      <c r="A617" s="22" t="s">
        <v>529</v>
      </c>
      <c r="B617" s="22" t="s">
        <v>1632</v>
      </c>
    </row>
    <row r="618" spans="1:2">
      <c r="A618" s="22" t="s">
        <v>1633</v>
      </c>
      <c r="B618" s="22" t="s">
        <v>598</v>
      </c>
    </row>
    <row r="619" spans="1:2">
      <c r="A619" s="22" t="s">
        <v>1634</v>
      </c>
      <c r="B619" s="22" t="s">
        <v>600</v>
      </c>
    </row>
    <row r="620" spans="1:2">
      <c r="A620" s="22" t="s">
        <v>393</v>
      </c>
      <c r="B620" s="22" t="s">
        <v>601</v>
      </c>
    </row>
    <row r="621" spans="1:2">
      <c r="A621" s="22" t="s">
        <v>450</v>
      </c>
      <c r="B621" s="22" t="s">
        <v>1635</v>
      </c>
    </row>
    <row r="622" spans="1:2">
      <c r="A622" s="22" t="s">
        <v>951</v>
      </c>
      <c r="B622" s="22" t="s">
        <v>610</v>
      </c>
    </row>
    <row r="623" spans="1:2">
      <c r="A623" s="22" t="s">
        <v>952</v>
      </c>
      <c r="B623" s="22" t="s">
        <v>611</v>
      </c>
    </row>
    <row r="624" spans="1:2">
      <c r="A624" s="22" t="s">
        <v>493</v>
      </c>
      <c r="B624" s="22" t="s">
        <v>612</v>
      </c>
    </row>
    <row r="625" spans="1:2">
      <c r="A625" s="22" t="s">
        <v>469</v>
      </c>
      <c r="B625" s="22" t="s">
        <v>613</v>
      </c>
    </row>
    <row r="626" spans="1:2">
      <c r="A626" s="22" t="s">
        <v>475</v>
      </c>
      <c r="B626" s="22" t="s">
        <v>1636</v>
      </c>
    </row>
    <row r="627" spans="1:2">
      <c r="A627" s="22" t="s">
        <v>467</v>
      </c>
      <c r="B627" s="22" t="s">
        <v>1637</v>
      </c>
    </row>
    <row r="628" spans="1:2">
      <c r="A628" s="22" t="s">
        <v>1639</v>
      </c>
      <c r="B628" s="22" t="s">
        <v>1638</v>
      </c>
    </row>
    <row r="629" spans="1:2">
      <c r="A629" s="22" t="s">
        <v>964</v>
      </c>
      <c r="B629" s="22" t="s">
        <v>1640</v>
      </c>
    </row>
    <row r="630" spans="1:2">
      <c r="A630" s="22" t="s">
        <v>1642</v>
      </c>
      <c r="B630" s="22" t="s">
        <v>1641</v>
      </c>
    </row>
    <row r="631" spans="1:2">
      <c r="A631" s="22" t="s">
        <v>1644</v>
      </c>
      <c r="B631" s="22" t="s">
        <v>1643</v>
      </c>
    </row>
    <row r="632" spans="1:2">
      <c r="A632" s="22" t="s">
        <v>964</v>
      </c>
      <c r="B632" s="22" t="s">
        <v>1645</v>
      </c>
    </row>
    <row r="633" spans="1:2">
      <c r="A633" s="22" t="s">
        <v>1647</v>
      </c>
      <c r="B633" s="22" t="s">
        <v>1646</v>
      </c>
    </row>
    <row r="634" spans="1:2">
      <c r="A634" s="22" t="s">
        <v>1649</v>
      </c>
      <c r="B634" s="22" t="s">
        <v>1648</v>
      </c>
    </row>
    <row r="635" spans="1:2">
      <c r="A635" s="22" t="s">
        <v>964</v>
      </c>
      <c r="B635" s="22" t="s">
        <v>1650</v>
      </c>
    </row>
    <row r="636" spans="1:2">
      <c r="A636" s="22" t="s">
        <v>1652</v>
      </c>
      <c r="B636" s="22" t="s">
        <v>1651</v>
      </c>
    </row>
    <row r="637" spans="1:2">
      <c r="A637" s="22" t="s">
        <v>1654</v>
      </c>
      <c r="B637" s="22" t="s">
        <v>1653</v>
      </c>
    </row>
    <row r="638" spans="1:2">
      <c r="A638" s="22" t="s">
        <v>964</v>
      </c>
      <c r="B638" s="22" t="s">
        <v>1655</v>
      </c>
    </row>
    <row r="639" spans="1:2">
      <c r="A639" s="22" t="s">
        <v>1657</v>
      </c>
      <c r="B639" s="22" t="s">
        <v>1656</v>
      </c>
    </row>
    <row r="640" spans="1:2">
      <c r="A640" s="22" t="s">
        <v>458</v>
      </c>
      <c r="B640" s="22" t="s">
        <v>1658</v>
      </c>
    </row>
    <row r="641" spans="1:2">
      <c r="A641" s="22" t="s">
        <v>455</v>
      </c>
      <c r="B641" s="22" t="s">
        <v>602</v>
      </c>
    </row>
    <row r="642" spans="1:2">
      <c r="A642" s="22" t="s">
        <v>457</v>
      </c>
      <c r="B642" s="22" t="s">
        <v>603</v>
      </c>
    </row>
    <row r="643" spans="1:2">
      <c r="A643" s="22" t="s">
        <v>492</v>
      </c>
      <c r="B643" s="22" t="s">
        <v>604</v>
      </c>
    </row>
    <row r="644" spans="1:2">
      <c r="A644" s="22" t="s">
        <v>531</v>
      </c>
      <c r="B644" s="22" t="s">
        <v>605</v>
      </c>
    </row>
    <row r="645" spans="1:2">
      <c r="A645" s="22" t="s">
        <v>544</v>
      </c>
      <c r="B645" s="22" t="s">
        <v>1659</v>
      </c>
    </row>
    <row r="646" spans="1:2">
      <c r="A646" s="22" t="s">
        <v>491</v>
      </c>
      <c r="B646" s="22" t="s">
        <v>1660</v>
      </c>
    </row>
    <row r="647" spans="1:2">
      <c r="A647" s="22" t="s">
        <v>502</v>
      </c>
      <c r="B647" s="22" t="s">
        <v>606</v>
      </c>
    </row>
    <row r="648" spans="1:2">
      <c r="A648" s="22" t="s">
        <v>515</v>
      </c>
      <c r="B648" s="22" t="s">
        <v>607</v>
      </c>
    </row>
    <row r="649" spans="1:2">
      <c r="A649" s="22" t="s">
        <v>489</v>
      </c>
      <c r="B649" s="22" t="s">
        <v>608</v>
      </c>
    </row>
    <row r="650" spans="1:2">
      <c r="A650" s="22" t="s">
        <v>543</v>
      </c>
      <c r="B650" s="22" t="s">
        <v>609</v>
      </c>
    </row>
    <row r="651" spans="1:2">
      <c r="A651" s="22" t="s">
        <v>1661</v>
      </c>
      <c r="B651" s="22" t="s">
        <v>614</v>
      </c>
    </row>
    <row r="652" spans="1:2">
      <c r="A652" s="22" t="s">
        <v>961</v>
      </c>
      <c r="B652" s="22" t="s">
        <v>615</v>
      </c>
    </row>
    <row r="653" spans="1:2">
      <c r="A653" s="22" t="s">
        <v>420</v>
      </c>
      <c r="B653" s="22" t="s">
        <v>620</v>
      </c>
    </row>
    <row r="654" spans="1:2">
      <c r="A654" s="22" t="s">
        <v>476</v>
      </c>
      <c r="B654" s="22" t="s">
        <v>624</v>
      </c>
    </row>
    <row r="655" spans="1:2">
      <c r="A655" s="22" t="s">
        <v>950</v>
      </c>
      <c r="B655" s="22" t="s">
        <v>1662</v>
      </c>
    </row>
    <row r="656" spans="1:2">
      <c r="A656" s="22" t="s">
        <v>420</v>
      </c>
      <c r="B656" s="22" t="s">
        <v>1663</v>
      </c>
    </row>
    <row r="657" spans="1:2">
      <c r="A657" s="22" t="s">
        <v>468</v>
      </c>
      <c r="B657" s="22" t="s">
        <v>1664</v>
      </c>
    </row>
    <row r="658" spans="1:2">
      <c r="A658" s="22" t="s">
        <v>459</v>
      </c>
      <c r="B658" s="22" t="s">
        <v>1665</v>
      </c>
    </row>
    <row r="659" spans="1:2">
      <c r="A659" s="22" t="s">
        <v>1667</v>
      </c>
      <c r="B659" s="22" t="s">
        <v>1666</v>
      </c>
    </row>
    <row r="660" spans="1:2">
      <c r="A660" s="22" t="s">
        <v>1669</v>
      </c>
      <c r="B660" s="22" t="s">
        <v>1668</v>
      </c>
    </row>
    <row r="661" spans="1:2">
      <c r="A661" s="22" t="s">
        <v>1671</v>
      </c>
      <c r="B661" s="22" t="s">
        <v>1670</v>
      </c>
    </row>
    <row r="662" spans="1:2">
      <c r="A662" s="22" t="s">
        <v>1673</v>
      </c>
      <c r="B662" s="22" t="s">
        <v>1672</v>
      </c>
    </row>
    <row r="663" spans="1:2">
      <c r="A663" s="22" t="s">
        <v>1675</v>
      </c>
      <c r="B663" s="22" t="s">
        <v>1674</v>
      </c>
    </row>
    <row r="664" spans="1:2">
      <c r="A664" s="22" t="s">
        <v>1677</v>
      </c>
      <c r="B664" s="22" t="s">
        <v>1676</v>
      </c>
    </row>
    <row r="665" spans="1:2">
      <c r="A665" s="22" t="s">
        <v>964</v>
      </c>
      <c r="B665" s="22" t="s">
        <v>616</v>
      </c>
    </row>
    <row r="666" spans="1:2">
      <c r="A666" s="22" t="s">
        <v>459</v>
      </c>
      <c r="B666" s="22" t="s">
        <v>1678</v>
      </c>
    </row>
    <row r="667" spans="1:2">
      <c r="A667" s="22" t="s">
        <v>456</v>
      </c>
      <c r="B667" s="22" t="s">
        <v>1679</v>
      </c>
    </row>
    <row r="668" spans="1:2">
      <c r="A668" s="22" t="s">
        <v>1680</v>
      </c>
      <c r="B668" s="22" t="s">
        <v>617</v>
      </c>
    </row>
    <row r="669" spans="1:2">
      <c r="A669" s="22" t="s">
        <v>462</v>
      </c>
      <c r="B669" s="22" t="s">
        <v>618</v>
      </c>
    </row>
    <row r="670" spans="1:2">
      <c r="A670" s="22" t="s">
        <v>490</v>
      </c>
      <c r="B670" s="22" t="s">
        <v>619</v>
      </c>
    </row>
    <row r="671" spans="1:2">
      <c r="A671" s="22" t="s">
        <v>503</v>
      </c>
      <c r="B671" s="22" t="s">
        <v>621</v>
      </c>
    </row>
    <row r="672" spans="1:2">
      <c r="A672" s="22" t="s">
        <v>961</v>
      </c>
      <c r="B672" s="22" t="s">
        <v>622</v>
      </c>
    </row>
    <row r="673" spans="1:2">
      <c r="A673" s="22" t="s">
        <v>961</v>
      </c>
      <c r="B673" s="22" t="s">
        <v>623</v>
      </c>
    </row>
  </sheetData>
  <phoneticPr fontId="3" type="noConversion"/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82"/>
  <sheetViews>
    <sheetView topLeftCell="A49" workbookViewId="0">
      <selection activeCell="D65" sqref="D65"/>
    </sheetView>
  </sheetViews>
  <sheetFormatPr defaultRowHeight="16.5"/>
  <cols>
    <col min="1" max="1" width="5.125" bestFit="1" customWidth="1"/>
    <col min="2" max="2" width="18" bestFit="1" customWidth="1"/>
  </cols>
  <sheetData>
    <row r="1" spans="1:2">
      <c r="A1" s="51" t="s">
        <v>1886</v>
      </c>
      <c r="B1" s="51" t="s">
        <v>1887</v>
      </c>
    </row>
    <row r="2" spans="1:2">
      <c r="A2" s="51" t="s">
        <v>1262</v>
      </c>
      <c r="B2" s="51" t="s">
        <v>1888</v>
      </c>
    </row>
    <row r="3" spans="1:2">
      <c r="A3" s="51" t="s">
        <v>550</v>
      </c>
      <c r="B3" s="51" t="s">
        <v>895</v>
      </c>
    </row>
    <row r="4" spans="1:2">
      <c r="A4" s="51" t="s">
        <v>1040</v>
      </c>
      <c r="B4" s="51" t="s">
        <v>893</v>
      </c>
    </row>
    <row r="5" spans="1:2">
      <c r="A5" s="51" t="s">
        <v>1889</v>
      </c>
      <c r="B5" s="51" t="s">
        <v>898</v>
      </c>
    </row>
    <row r="6" spans="1:2">
      <c r="A6" s="51" t="s">
        <v>1080</v>
      </c>
      <c r="B6" s="51" t="s">
        <v>899</v>
      </c>
    </row>
    <row r="7" spans="1:2">
      <c r="A7" s="51" t="s">
        <v>626</v>
      </c>
      <c r="B7" s="51" t="s">
        <v>896</v>
      </c>
    </row>
    <row r="8" spans="1:2">
      <c r="A8" s="51" t="s">
        <v>627</v>
      </c>
      <c r="B8" s="51" t="s">
        <v>892</v>
      </c>
    </row>
    <row r="9" spans="1:2">
      <c r="A9" s="51" t="s">
        <v>1118</v>
      </c>
      <c r="B9" s="51" t="s">
        <v>894</v>
      </c>
    </row>
    <row r="10" spans="1:2">
      <c r="A10" s="51" t="s">
        <v>1120</v>
      </c>
      <c r="B10" s="51" t="s">
        <v>903</v>
      </c>
    </row>
    <row r="11" spans="1:2">
      <c r="A11" s="51" t="s">
        <v>633</v>
      </c>
      <c r="B11" s="51" t="s">
        <v>900</v>
      </c>
    </row>
    <row r="12" spans="1:2">
      <c r="A12" s="51" t="s">
        <v>1152</v>
      </c>
      <c r="B12" s="51" t="s">
        <v>902</v>
      </c>
    </row>
    <row r="13" spans="1:2">
      <c r="A13" s="51" t="s">
        <v>1153</v>
      </c>
      <c r="B13" s="51" t="s">
        <v>901</v>
      </c>
    </row>
    <row r="14" spans="1:2">
      <c r="A14" s="51" t="s">
        <v>1890</v>
      </c>
      <c r="B14" s="51" t="s">
        <v>897</v>
      </c>
    </row>
    <row r="15" spans="1:2">
      <c r="A15" s="51" t="s">
        <v>1205</v>
      </c>
      <c r="B15" s="51" t="s">
        <v>1848</v>
      </c>
    </row>
    <row r="16" spans="1:2">
      <c r="A16" s="51" t="s">
        <v>1206</v>
      </c>
      <c r="B16" s="51" t="s">
        <v>1842</v>
      </c>
    </row>
    <row r="17" spans="1:2">
      <c r="A17" s="51" t="s">
        <v>1207</v>
      </c>
      <c r="B17" s="51" t="s">
        <v>1843</v>
      </c>
    </row>
    <row r="18" spans="1:2">
      <c r="A18" s="51" t="s">
        <v>1891</v>
      </c>
      <c r="B18" s="51" t="s">
        <v>1846</v>
      </c>
    </row>
    <row r="19" spans="1:2">
      <c r="A19" s="51" t="s">
        <v>1224</v>
      </c>
      <c r="B19" s="51" t="s">
        <v>1840</v>
      </c>
    </row>
    <row r="20" spans="1:2">
      <c r="A20" s="51" t="s">
        <v>1225</v>
      </c>
      <c r="B20" s="51" t="s">
        <v>1841</v>
      </c>
    </row>
    <row r="21" spans="1:2">
      <c r="A21" s="51" t="s">
        <v>1226</v>
      </c>
      <c r="B21" s="51" t="s">
        <v>1844</v>
      </c>
    </row>
    <row r="22" spans="1:2">
      <c r="A22" s="51" t="s">
        <v>1892</v>
      </c>
      <c r="B22" s="51" t="s">
        <v>1845</v>
      </c>
    </row>
    <row r="23" spans="1:2">
      <c r="A23" s="51" t="s">
        <v>1893</v>
      </c>
      <c r="B23" s="51" t="s">
        <v>908</v>
      </c>
    </row>
    <row r="24" spans="1:2">
      <c r="A24" s="51" t="s">
        <v>1236</v>
      </c>
      <c r="B24" s="51" t="s">
        <v>1839</v>
      </c>
    </row>
    <row r="25" spans="1:2">
      <c r="A25" s="51" t="s">
        <v>1894</v>
      </c>
      <c r="B25" s="51" t="s">
        <v>1835</v>
      </c>
    </row>
    <row r="26" spans="1:2">
      <c r="A26" s="51" t="s">
        <v>1895</v>
      </c>
      <c r="B26" s="51" t="s">
        <v>1836</v>
      </c>
    </row>
    <row r="27" spans="1:2">
      <c r="A27" s="51" t="s">
        <v>1896</v>
      </c>
      <c r="B27" s="51" t="s">
        <v>1847</v>
      </c>
    </row>
    <row r="28" spans="1:2">
      <c r="A28" s="51" t="s">
        <v>1238</v>
      </c>
      <c r="B28" s="51" t="s">
        <v>1856</v>
      </c>
    </row>
    <row r="29" spans="1:2">
      <c r="A29" s="51" t="s">
        <v>1897</v>
      </c>
      <c r="B29" s="51" t="s">
        <v>904</v>
      </c>
    </row>
    <row r="30" spans="1:2">
      <c r="A30" s="51" t="s">
        <v>1246</v>
      </c>
      <c r="B30" s="51" t="s">
        <v>1837</v>
      </c>
    </row>
    <row r="31" spans="1:2">
      <c r="A31" s="51" t="s">
        <v>645</v>
      </c>
      <c r="B31" s="51" t="s">
        <v>1838</v>
      </c>
    </row>
    <row r="32" spans="1:2">
      <c r="A32" s="51" t="s">
        <v>646</v>
      </c>
      <c r="B32" s="51" t="s">
        <v>1834</v>
      </c>
    </row>
    <row r="33" spans="1:2">
      <c r="A33" s="51" t="s">
        <v>1259</v>
      </c>
      <c r="B33" s="51" t="s">
        <v>1852</v>
      </c>
    </row>
    <row r="34" spans="1:2">
      <c r="A34" s="51" t="s">
        <v>1261</v>
      </c>
      <c r="B34" s="51" t="s">
        <v>913</v>
      </c>
    </row>
    <row r="35" spans="1:2">
      <c r="A35" s="51" t="s">
        <v>1263</v>
      </c>
      <c r="B35" s="51" t="s">
        <v>1850</v>
      </c>
    </row>
    <row r="36" spans="1:2">
      <c r="A36" s="51" t="s">
        <v>1264</v>
      </c>
      <c r="B36" s="51" t="s">
        <v>907</v>
      </c>
    </row>
    <row r="37" spans="1:2">
      <c r="A37" s="51" t="s">
        <v>1283</v>
      </c>
      <c r="B37" s="51" t="s">
        <v>1851</v>
      </c>
    </row>
    <row r="38" spans="1:2">
      <c r="A38" s="51" t="s">
        <v>1284</v>
      </c>
      <c r="B38" s="51" t="s">
        <v>905</v>
      </c>
    </row>
    <row r="39" spans="1:2">
      <c r="A39" s="51" t="s">
        <v>1285</v>
      </c>
      <c r="B39" s="51" t="s">
        <v>906</v>
      </c>
    </row>
    <row r="40" spans="1:2">
      <c r="A40" s="51" t="s">
        <v>1898</v>
      </c>
      <c r="B40" s="51" t="s">
        <v>910</v>
      </c>
    </row>
    <row r="41" spans="1:2">
      <c r="A41" s="51" t="s">
        <v>1899</v>
      </c>
      <c r="B41" s="51" t="s">
        <v>911</v>
      </c>
    </row>
    <row r="42" spans="1:2">
      <c r="A42" s="51" t="s">
        <v>1296</v>
      </c>
      <c r="B42" s="51" t="s">
        <v>1854</v>
      </c>
    </row>
    <row r="43" spans="1:2">
      <c r="A43" s="51" t="s">
        <v>1297</v>
      </c>
      <c r="B43" s="51" t="s">
        <v>915</v>
      </c>
    </row>
    <row r="44" spans="1:2">
      <c r="A44" s="51" t="s">
        <v>1900</v>
      </c>
      <c r="B44" s="51" t="s">
        <v>912</v>
      </c>
    </row>
    <row r="45" spans="1:2">
      <c r="A45" s="51" t="s">
        <v>1901</v>
      </c>
      <c r="B45" s="51" t="s">
        <v>1853</v>
      </c>
    </row>
    <row r="46" spans="1:2">
      <c r="A46" s="51" t="s">
        <v>1902</v>
      </c>
      <c r="B46" s="51" t="s">
        <v>1947</v>
      </c>
    </row>
    <row r="47" spans="1:2">
      <c r="A47" s="51" t="s">
        <v>1903</v>
      </c>
      <c r="B47" s="51" t="s">
        <v>909</v>
      </c>
    </row>
    <row r="48" spans="1:2">
      <c r="A48" s="51" t="s">
        <v>1315</v>
      </c>
      <c r="B48" s="51" t="s">
        <v>877</v>
      </c>
    </row>
    <row r="49" spans="1:2">
      <c r="A49" s="51" t="s">
        <v>1316</v>
      </c>
      <c r="B49" s="51" t="s">
        <v>917</v>
      </c>
    </row>
    <row r="50" spans="1:2">
      <c r="A50" s="51" t="s">
        <v>1904</v>
      </c>
      <c r="B50" s="51" t="s">
        <v>914</v>
      </c>
    </row>
    <row r="51" spans="1:2">
      <c r="A51" s="51" t="s">
        <v>1905</v>
      </c>
      <c r="B51" s="51" t="s">
        <v>916</v>
      </c>
    </row>
    <row r="52" spans="1:2">
      <c r="A52" s="51" t="s">
        <v>1317</v>
      </c>
      <c r="B52" s="51" t="s">
        <v>1946</v>
      </c>
    </row>
    <row r="53" spans="1:2">
      <c r="A53" s="51" t="s">
        <v>1341</v>
      </c>
      <c r="B53" s="51" t="s">
        <v>879</v>
      </c>
    </row>
    <row r="54" spans="1:2">
      <c r="A54" s="51" t="s">
        <v>1342</v>
      </c>
      <c r="B54" s="51" t="s">
        <v>918</v>
      </c>
    </row>
    <row r="55" spans="1:2">
      <c r="A55" s="51" t="s">
        <v>1343</v>
      </c>
      <c r="B55" s="51" t="s">
        <v>919</v>
      </c>
    </row>
    <row r="56" spans="1:2">
      <c r="A56" s="51" t="s">
        <v>1344</v>
      </c>
      <c r="B56" s="51" t="s">
        <v>1849</v>
      </c>
    </row>
    <row r="57" spans="1:2">
      <c r="A57" s="51" t="s">
        <v>1367</v>
      </c>
      <c r="B57" s="51" t="s">
        <v>1855</v>
      </c>
    </row>
    <row r="58" spans="1:2">
      <c r="A58" s="51" t="s">
        <v>1368</v>
      </c>
      <c r="B58" s="51" t="s">
        <v>878</v>
      </c>
    </row>
    <row r="59" spans="1:2">
      <c r="A59" s="51" t="s">
        <v>1420</v>
      </c>
      <c r="B59" s="51" t="s">
        <v>1862</v>
      </c>
    </row>
    <row r="60" spans="1:2">
      <c r="A60" s="51" t="s">
        <v>1906</v>
      </c>
      <c r="B60" s="51" t="s">
        <v>876</v>
      </c>
    </row>
    <row r="61" spans="1:2">
      <c r="A61" s="51" t="s">
        <v>1907</v>
      </c>
      <c r="B61" s="51" t="s">
        <v>802</v>
      </c>
    </row>
    <row r="62" spans="1:2">
      <c r="A62" s="51" t="s">
        <v>1908</v>
      </c>
      <c r="B62" s="51" t="s">
        <v>863</v>
      </c>
    </row>
    <row r="63" spans="1:2">
      <c r="A63" s="51" t="s">
        <v>1909</v>
      </c>
      <c r="B63" s="51" t="s">
        <v>869</v>
      </c>
    </row>
    <row r="64" spans="1:2">
      <c r="A64" s="51" t="s">
        <v>1435</v>
      </c>
      <c r="B64" s="51" t="s">
        <v>1857</v>
      </c>
    </row>
    <row r="65" spans="1:2">
      <c r="A65" s="51" t="s">
        <v>1436</v>
      </c>
      <c r="B65" s="51" t="s">
        <v>1966</v>
      </c>
    </row>
    <row r="66" spans="1:2">
      <c r="A66" s="51" t="s">
        <v>1910</v>
      </c>
      <c r="B66" s="51" t="s">
        <v>810</v>
      </c>
    </row>
    <row r="67" spans="1:2">
      <c r="A67" s="51" t="s">
        <v>1437</v>
      </c>
      <c r="B67" s="51" t="s">
        <v>1967</v>
      </c>
    </row>
    <row r="68" spans="1:2">
      <c r="A68" s="51" t="s">
        <v>1438</v>
      </c>
      <c r="B68" s="51" t="s">
        <v>1968</v>
      </c>
    </row>
    <row r="69" spans="1:2">
      <c r="A69" s="51" t="s">
        <v>682</v>
      </c>
      <c r="B69" s="51" t="s">
        <v>875</v>
      </c>
    </row>
    <row r="70" spans="1:2">
      <c r="A70" s="51" t="s">
        <v>684</v>
      </c>
      <c r="B70" s="51" t="s">
        <v>803</v>
      </c>
    </row>
    <row r="71" spans="1:2">
      <c r="A71" s="51" t="s">
        <v>1444</v>
      </c>
      <c r="B71" s="51" t="s">
        <v>870</v>
      </c>
    </row>
    <row r="72" spans="1:2">
      <c r="A72" s="51" t="s">
        <v>1911</v>
      </c>
      <c r="B72" s="51" t="s">
        <v>1873</v>
      </c>
    </row>
    <row r="73" spans="1:2">
      <c r="A73" s="51" t="s">
        <v>1912</v>
      </c>
      <c r="B73" s="51" t="s">
        <v>1872</v>
      </c>
    </row>
    <row r="74" spans="1:2">
      <c r="A74" s="51" t="s">
        <v>1458</v>
      </c>
      <c r="B74" s="51" t="s">
        <v>1859</v>
      </c>
    </row>
    <row r="75" spans="1:2">
      <c r="A75" s="51" t="s">
        <v>1459</v>
      </c>
      <c r="B75" s="51" t="s">
        <v>1817</v>
      </c>
    </row>
    <row r="76" spans="1:2">
      <c r="A76" s="51" t="s">
        <v>1460</v>
      </c>
      <c r="B76" s="51" t="s">
        <v>811</v>
      </c>
    </row>
    <row r="77" spans="1:2">
      <c r="A77" s="51" t="s">
        <v>1461</v>
      </c>
      <c r="B77" s="51" t="s">
        <v>1861</v>
      </c>
    </row>
    <row r="78" spans="1:2">
      <c r="A78" s="51" t="s">
        <v>1913</v>
      </c>
      <c r="B78" s="51" t="s">
        <v>1814</v>
      </c>
    </row>
    <row r="79" spans="1:2">
      <c r="A79" s="51" t="s">
        <v>554</v>
      </c>
      <c r="B79" s="51" t="s">
        <v>874</v>
      </c>
    </row>
    <row r="80" spans="1:2">
      <c r="A80" s="51" t="s">
        <v>556</v>
      </c>
      <c r="B80" s="51" t="s">
        <v>873</v>
      </c>
    </row>
    <row r="81" spans="1:2">
      <c r="A81" s="51" t="s">
        <v>1464</v>
      </c>
      <c r="B81" s="51" t="s">
        <v>871</v>
      </c>
    </row>
    <row r="82" spans="1:2">
      <c r="A82" s="51" t="s">
        <v>1465</v>
      </c>
      <c r="B82" s="51" t="s">
        <v>866</v>
      </c>
    </row>
    <row r="83" spans="1:2">
      <c r="A83" s="51" t="s">
        <v>1914</v>
      </c>
      <c r="B83" s="51" t="s">
        <v>864</v>
      </c>
    </row>
    <row r="84" spans="1:2">
      <c r="A84" s="51" t="s">
        <v>1915</v>
      </c>
      <c r="B84" s="51" t="s">
        <v>1871</v>
      </c>
    </row>
    <row r="85" spans="1:2">
      <c r="A85" s="51" t="s">
        <v>1478</v>
      </c>
      <c r="B85" s="51" t="s">
        <v>1860</v>
      </c>
    </row>
    <row r="86" spans="1:2">
      <c r="A86" s="51" t="s">
        <v>1479</v>
      </c>
      <c r="B86" s="51" t="s">
        <v>1816</v>
      </c>
    </row>
    <row r="87" spans="1:2">
      <c r="A87" s="51" t="s">
        <v>1480</v>
      </c>
      <c r="B87" s="51" t="s">
        <v>1818</v>
      </c>
    </row>
    <row r="88" spans="1:2">
      <c r="A88" s="51" t="s">
        <v>1481</v>
      </c>
      <c r="B88" s="51" t="s">
        <v>1958</v>
      </c>
    </row>
    <row r="89" spans="1:2">
      <c r="A89" s="51" t="s">
        <v>1916</v>
      </c>
      <c r="B89" s="51" t="s">
        <v>1815</v>
      </c>
    </row>
    <row r="90" spans="1:2">
      <c r="A90" s="51" t="s">
        <v>1486</v>
      </c>
      <c r="B90" s="51" t="s">
        <v>1833</v>
      </c>
    </row>
    <row r="91" spans="1:2">
      <c r="A91" s="51" t="s">
        <v>558</v>
      </c>
      <c r="B91" s="51" t="s">
        <v>1832</v>
      </c>
    </row>
    <row r="92" spans="1:2">
      <c r="A92" s="51" t="s">
        <v>563</v>
      </c>
      <c r="B92" s="51" t="s">
        <v>794</v>
      </c>
    </row>
    <row r="93" spans="1:2">
      <c r="A93" s="51" t="s">
        <v>564</v>
      </c>
      <c r="B93" s="51" t="s">
        <v>1812</v>
      </c>
    </row>
    <row r="94" spans="1:2">
      <c r="A94" s="51" t="s">
        <v>1487</v>
      </c>
      <c r="B94" s="51" t="s">
        <v>857</v>
      </c>
    </row>
    <row r="95" spans="1:2">
      <c r="A95" s="51" t="s">
        <v>1502</v>
      </c>
      <c r="B95" s="51" t="s">
        <v>1964</v>
      </c>
    </row>
    <row r="96" spans="1:2">
      <c r="A96" s="51" t="s">
        <v>1503</v>
      </c>
      <c r="B96" s="51" t="s">
        <v>1813</v>
      </c>
    </row>
    <row r="97" spans="1:2">
      <c r="A97" s="51" t="s">
        <v>1504</v>
      </c>
      <c r="B97" s="51" t="s">
        <v>1858</v>
      </c>
    </row>
    <row r="98" spans="1:2">
      <c r="A98" s="51" t="s">
        <v>1917</v>
      </c>
      <c r="B98" s="51" t="s">
        <v>1965</v>
      </c>
    </row>
    <row r="99" spans="1:2">
      <c r="A99" s="51" t="s">
        <v>1918</v>
      </c>
      <c r="B99" s="51" t="s">
        <v>872</v>
      </c>
    </row>
    <row r="100" spans="1:2">
      <c r="A100" s="51" t="s">
        <v>1506</v>
      </c>
      <c r="B100" s="51" t="s">
        <v>797</v>
      </c>
    </row>
    <row r="101" spans="1:2">
      <c r="A101" s="51" t="s">
        <v>566</v>
      </c>
      <c r="B101" s="51" t="s">
        <v>867</v>
      </c>
    </row>
    <row r="102" spans="1:2">
      <c r="A102" s="51" t="s">
        <v>1919</v>
      </c>
      <c r="B102" s="51" t="s">
        <v>856</v>
      </c>
    </row>
    <row r="103" spans="1:2">
      <c r="A103" s="51" t="s">
        <v>1507</v>
      </c>
      <c r="B103" s="51" t="s">
        <v>850</v>
      </c>
    </row>
    <row r="104" spans="1:2">
      <c r="A104" s="51" t="s">
        <v>1522</v>
      </c>
      <c r="B104" s="51" t="s">
        <v>1820</v>
      </c>
    </row>
    <row r="105" spans="1:2">
      <c r="A105" s="51" t="s">
        <v>1523</v>
      </c>
      <c r="B105" s="51" t="s">
        <v>1819</v>
      </c>
    </row>
    <row r="106" spans="1:2">
      <c r="A106" s="51" t="s">
        <v>567</v>
      </c>
      <c r="B106" s="51" t="s">
        <v>1831</v>
      </c>
    </row>
    <row r="107" spans="1:2">
      <c r="A107" s="51" t="s">
        <v>568</v>
      </c>
      <c r="B107" s="51" t="s">
        <v>1830</v>
      </c>
    </row>
    <row r="108" spans="1:2">
      <c r="A108" s="51" t="s">
        <v>569</v>
      </c>
      <c r="B108" s="51" t="s">
        <v>801</v>
      </c>
    </row>
    <row r="109" spans="1:2">
      <c r="A109" s="51" t="s">
        <v>1920</v>
      </c>
      <c r="B109" s="51" t="s">
        <v>845</v>
      </c>
    </row>
    <row r="110" spans="1:2">
      <c r="A110" s="51" t="s">
        <v>1529</v>
      </c>
      <c r="B110" s="51" t="s">
        <v>842</v>
      </c>
    </row>
    <row r="111" spans="1:2">
      <c r="A111" s="51" t="s">
        <v>1533</v>
      </c>
      <c r="B111" s="51" t="s">
        <v>1870</v>
      </c>
    </row>
    <row r="112" spans="1:2">
      <c r="A112" s="51" t="s">
        <v>1534</v>
      </c>
      <c r="B112" s="51" t="s">
        <v>1867</v>
      </c>
    </row>
    <row r="113" spans="1:2">
      <c r="A113" s="51" t="s">
        <v>1535</v>
      </c>
      <c r="B113" s="51" t="s">
        <v>1865</v>
      </c>
    </row>
    <row r="114" spans="1:2">
      <c r="A114" s="51" t="s">
        <v>1536</v>
      </c>
      <c r="B114" s="51" t="s">
        <v>1869</v>
      </c>
    </row>
    <row r="115" spans="1:2">
      <c r="A115" s="51" t="s">
        <v>1539</v>
      </c>
      <c r="B115" s="51" t="s">
        <v>1863</v>
      </c>
    </row>
    <row r="116" spans="1:2">
      <c r="A116" s="51" t="s">
        <v>1921</v>
      </c>
      <c r="B116" s="51" t="s">
        <v>800</v>
      </c>
    </row>
    <row r="117" spans="1:2">
      <c r="A117" s="51" t="s">
        <v>570</v>
      </c>
      <c r="B117" s="51" t="s">
        <v>799</v>
      </c>
    </row>
    <row r="118" spans="1:2">
      <c r="A118" s="51" t="s">
        <v>1543</v>
      </c>
      <c r="B118" s="51" t="s">
        <v>868</v>
      </c>
    </row>
    <row r="119" spans="1:2">
      <c r="A119" s="51" t="s">
        <v>1544</v>
      </c>
      <c r="B119" s="51" t="s">
        <v>858</v>
      </c>
    </row>
    <row r="120" spans="1:2">
      <c r="A120" s="51" t="s">
        <v>573</v>
      </c>
      <c r="B120" s="51" t="s">
        <v>846</v>
      </c>
    </row>
    <row r="121" spans="1:2">
      <c r="A121" s="51" t="s">
        <v>1922</v>
      </c>
      <c r="B121" s="51" t="s">
        <v>841</v>
      </c>
    </row>
    <row r="122" spans="1:2">
      <c r="A122" s="51" t="s">
        <v>1549</v>
      </c>
      <c r="B122" s="51" t="s">
        <v>838</v>
      </c>
    </row>
    <row r="123" spans="1:2">
      <c r="A123" s="51" t="s">
        <v>1923</v>
      </c>
      <c r="B123" s="51" t="s">
        <v>920</v>
      </c>
    </row>
    <row r="124" spans="1:2">
      <c r="A124" s="51" t="s">
        <v>575</v>
      </c>
      <c r="B124" s="51" t="s">
        <v>798</v>
      </c>
    </row>
    <row r="125" spans="1:2">
      <c r="A125" s="51" t="s">
        <v>578</v>
      </c>
      <c r="B125" s="51" t="s">
        <v>862</v>
      </c>
    </row>
    <row r="126" spans="1:2">
      <c r="A126" s="51" t="s">
        <v>581</v>
      </c>
      <c r="B126" s="51" t="s">
        <v>855</v>
      </c>
    </row>
    <row r="127" spans="1:2">
      <c r="A127" s="51" t="s">
        <v>1924</v>
      </c>
      <c r="B127" s="51" t="s">
        <v>847</v>
      </c>
    </row>
    <row r="128" spans="1:2">
      <c r="A128" s="51" t="s">
        <v>1925</v>
      </c>
      <c r="B128" s="51" t="s">
        <v>1829</v>
      </c>
    </row>
    <row r="129" spans="1:2">
      <c r="A129" s="51" t="s">
        <v>1926</v>
      </c>
      <c r="B129" s="51" t="s">
        <v>839</v>
      </c>
    </row>
    <row r="130" spans="1:2">
      <c r="A130" s="51" t="s">
        <v>1927</v>
      </c>
      <c r="B130" s="51" t="s">
        <v>921</v>
      </c>
    </row>
    <row r="131" spans="1:2">
      <c r="A131" s="51" t="s">
        <v>1928</v>
      </c>
      <c r="B131" s="51" t="s">
        <v>1823</v>
      </c>
    </row>
    <row r="132" spans="1:2">
      <c r="A132" s="51" t="s">
        <v>1929</v>
      </c>
      <c r="B132" s="51" t="s">
        <v>824</v>
      </c>
    </row>
    <row r="133" spans="1:2">
      <c r="A133" s="51" t="s">
        <v>1568</v>
      </c>
      <c r="B133" s="51" t="s">
        <v>825</v>
      </c>
    </row>
    <row r="134" spans="1:2">
      <c r="A134" s="51" t="s">
        <v>1569</v>
      </c>
      <c r="B134" s="51" t="s">
        <v>796</v>
      </c>
    </row>
    <row r="135" spans="1:2">
      <c r="A135" s="51" t="s">
        <v>582</v>
      </c>
      <c r="B135" s="51" t="s">
        <v>795</v>
      </c>
    </row>
    <row r="136" spans="1:2">
      <c r="A136" s="51" t="s">
        <v>1930</v>
      </c>
      <c r="B136" s="51" t="s">
        <v>860</v>
      </c>
    </row>
    <row r="137" spans="1:2">
      <c r="A137" s="51" t="s">
        <v>586</v>
      </c>
      <c r="B137" s="51" t="s">
        <v>853</v>
      </c>
    </row>
    <row r="138" spans="1:2">
      <c r="A138" s="51" t="s">
        <v>587</v>
      </c>
      <c r="B138" s="51" t="s">
        <v>848</v>
      </c>
    </row>
    <row r="139" spans="1:2">
      <c r="A139" s="51" t="s">
        <v>1570</v>
      </c>
      <c r="B139" s="51" t="s">
        <v>1828</v>
      </c>
    </row>
    <row r="140" spans="1:2">
      <c r="A140" s="51" t="s">
        <v>1931</v>
      </c>
      <c r="B140" s="51" t="s">
        <v>1825</v>
      </c>
    </row>
    <row r="141" spans="1:2">
      <c r="A141" s="51" t="s">
        <v>1584</v>
      </c>
      <c r="B141" s="51" t="s">
        <v>1868</v>
      </c>
    </row>
    <row r="142" spans="1:2">
      <c r="A142" s="51" t="s">
        <v>1586</v>
      </c>
      <c r="B142" s="51" t="s">
        <v>837</v>
      </c>
    </row>
    <row r="143" spans="1:2">
      <c r="A143" s="51" t="s">
        <v>1932</v>
      </c>
      <c r="B143" s="51" t="s">
        <v>1866</v>
      </c>
    </row>
    <row r="144" spans="1:2">
      <c r="A144" s="51" t="s">
        <v>1933</v>
      </c>
      <c r="B144" s="51" t="s">
        <v>1824</v>
      </c>
    </row>
    <row r="145" spans="1:2">
      <c r="A145" s="51" t="s">
        <v>1934</v>
      </c>
      <c r="B145" s="51" t="s">
        <v>1864</v>
      </c>
    </row>
    <row r="146" spans="1:2">
      <c r="A146" s="51" t="s">
        <v>1935</v>
      </c>
      <c r="B146" s="51" t="s">
        <v>830</v>
      </c>
    </row>
    <row r="147" spans="1:2">
      <c r="A147" s="51" t="s">
        <v>1936</v>
      </c>
      <c r="B147" s="51" t="s">
        <v>829</v>
      </c>
    </row>
    <row r="148" spans="1:2">
      <c r="A148" s="51" t="s">
        <v>1937</v>
      </c>
      <c r="B148" s="51" t="s">
        <v>827</v>
      </c>
    </row>
    <row r="149" spans="1:2">
      <c r="A149" s="51" t="s">
        <v>1938</v>
      </c>
      <c r="B149" s="51" t="s">
        <v>865</v>
      </c>
    </row>
    <row r="150" spans="1:2">
      <c r="A150" s="51" t="s">
        <v>588</v>
      </c>
      <c r="B150" s="51" t="s">
        <v>861</v>
      </c>
    </row>
    <row r="151" spans="1:2">
      <c r="A151" s="51" t="s">
        <v>590</v>
      </c>
      <c r="B151" s="51" t="s">
        <v>854</v>
      </c>
    </row>
    <row r="152" spans="1:2">
      <c r="A152" s="51" t="s">
        <v>593</v>
      </c>
      <c r="B152" s="51" t="s">
        <v>852</v>
      </c>
    </row>
    <row r="153" spans="1:2">
      <c r="A153" s="51" t="s">
        <v>1939</v>
      </c>
      <c r="B153" s="51" t="s">
        <v>849</v>
      </c>
    </row>
    <row r="154" spans="1:2">
      <c r="A154" s="51" t="s">
        <v>1590</v>
      </c>
      <c r="B154" s="51" t="s">
        <v>843</v>
      </c>
    </row>
    <row r="155" spans="1:2">
      <c r="A155" s="51" t="s">
        <v>1591</v>
      </c>
      <c r="B155" s="51" t="s">
        <v>840</v>
      </c>
    </row>
    <row r="156" spans="1:2">
      <c r="A156" s="51" t="s">
        <v>1608</v>
      </c>
      <c r="B156" s="51" t="s">
        <v>835</v>
      </c>
    </row>
    <row r="157" spans="1:2">
      <c r="A157" s="51" t="s">
        <v>1609</v>
      </c>
      <c r="B157" s="51" t="s">
        <v>826</v>
      </c>
    </row>
    <row r="158" spans="1:2">
      <c r="A158" s="51" t="s">
        <v>1610</v>
      </c>
      <c r="B158" s="51" t="s">
        <v>1821</v>
      </c>
    </row>
    <row r="159" spans="1:2">
      <c r="A159" s="51" t="s">
        <v>1611</v>
      </c>
      <c r="B159" s="51" t="s">
        <v>1822</v>
      </c>
    </row>
    <row r="160" spans="1:2">
      <c r="A160" s="51" t="s">
        <v>1612</v>
      </c>
      <c r="B160" s="51" t="s">
        <v>833</v>
      </c>
    </row>
    <row r="161" spans="1:2">
      <c r="A161" s="51" t="s">
        <v>1613</v>
      </c>
      <c r="B161" s="51" t="s">
        <v>828</v>
      </c>
    </row>
    <row r="162" spans="1:2">
      <c r="A162" s="51" t="s">
        <v>595</v>
      </c>
      <c r="B162" s="51" t="s">
        <v>859</v>
      </c>
    </row>
    <row r="163" spans="1:2">
      <c r="A163" s="51" t="s">
        <v>599</v>
      </c>
      <c r="B163" s="51" t="s">
        <v>851</v>
      </c>
    </row>
    <row r="164" spans="1:2">
      <c r="A164" s="51" t="s">
        <v>1940</v>
      </c>
      <c r="B164" s="51" t="s">
        <v>844</v>
      </c>
    </row>
    <row r="165" spans="1:2">
      <c r="A165" s="51" t="s">
        <v>1616</v>
      </c>
      <c r="B165" s="51" t="s">
        <v>1827</v>
      </c>
    </row>
    <row r="166" spans="1:2">
      <c r="A166" s="51" t="s">
        <v>1941</v>
      </c>
      <c r="B166" s="51" t="s">
        <v>1826</v>
      </c>
    </row>
    <row r="167" spans="1:2">
      <c r="A167" s="51" t="s">
        <v>1629</v>
      </c>
      <c r="B167" s="51" t="s">
        <v>836</v>
      </c>
    </row>
    <row r="168" spans="1:2">
      <c r="A168" s="51" t="s">
        <v>1630</v>
      </c>
      <c r="B168" s="51" t="s">
        <v>832</v>
      </c>
    </row>
    <row r="169" spans="1:2">
      <c r="A169" s="51" t="s">
        <v>596</v>
      </c>
      <c r="B169" s="51" t="s">
        <v>831</v>
      </c>
    </row>
    <row r="170" spans="1:2">
      <c r="A170" s="51" t="s">
        <v>1942</v>
      </c>
      <c r="B170" s="51" t="s">
        <v>834</v>
      </c>
    </row>
    <row r="171" spans="1:2">
      <c r="A171" s="51" t="s">
        <v>1520</v>
      </c>
      <c r="B171" s="51" t="s">
        <v>816</v>
      </c>
    </row>
    <row r="172" spans="1:2">
      <c r="A172" s="51" t="s">
        <v>1521</v>
      </c>
      <c r="B172" s="51" t="s">
        <v>812</v>
      </c>
    </row>
    <row r="173" spans="1:2">
      <c r="A173" s="51" t="s">
        <v>1537</v>
      </c>
      <c r="B173" s="51" t="s">
        <v>820</v>
      </c>
    </row>
    <row r="174" spans="1:2">
      <c r="A174" s="51" t="s">
        <v>1538</v>
      </c>
      <c r="B174" s="51" t="s">
        <v>815</v>
      </c>
    </row>
    <row r="175" spans="1:2">
      <c r="A175" s="51" t="s">
        <v>1540</v>
      </c>
      <c r="B175" s="51" t="s">
        <v>814</v>
      </c>
    </row>
    <row r="176" spans="1:2">
      <c r="A176" s="51" t="s">
        <v>1943</v>
      </c>
      <c r="B176" s="51" t="s">
        <v>813</v>
      </c>
    </row>
    <row r="177" spans="1:2">
      <c r="A177" s="51" t="s">
        <v>1550</v>
      </c>
      <c r="B177" s="51" t="s">
        <v>822</v>
      </c>
    </row>
    <row r="178" spans="1:2">
      <c r="A178" s="51" t="s">
        <v>1551</v>
      </c>
      <c r="B178" s="51" t="s">
        <v>821</v>
      </c>
    </row>
    <row r="179" spans="1:2">
      <c r="A179" s="51" t="s">
        <v>1552</v>
      </c>
      <c r="B179" s="51" t="s">
        <v>818</v>
      </c>
    </row>
    <row r="180" spans="1:2">
      <c r="A180" s="51" t="s">
        <v>1553</v>
      </c>
      <c r="B180" s="51" t="s">
        <v>819</v>
      </c>
    </row>
    <row r="181" spans="1:2">
      <c r="A181" s="51" t="s">
        <v>1554</v>
      </c>
      <c r="B181" s="51" t="s">
        <v>817</v>
      </c>
    </row>
    <row r="182" spans="1:2">
      <c r="A182" s="51" t="s">
        <v>1944</v>
      </c>
      <c r="B182" s="51" t="s">
        <v>823</v>
      </c>
    </row>
  </sheetData>
  <phoneticPr fontId="3" type="noConversion"/>
  <conditionalFormatting sqref="B81:B96">
    <cfRule type="cellIs" dxfId="0" priority="1" stopIfTrue="1" operator="equal">
      <formula>"P"</formula>
    </cfRule>
  </conditionalFormatting>
  <dataValidations count="1">
    <dataValidation type="list" allowBlank="1" showInputMessage="1" showErrorMessage="1" sqref="B74 B173:B174 B149:B150 B34">
      <formula1>"IO,DCP,GREND,CORNER,Macro(Digital),Macro(Analog)"</formula1>
    </dataValidation>
  </dataValidations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6DEABE6D9538498C72D10766F47077" ma:contentTypeVersion="0" ma:contentTypeDescription="Create a new document." ma:contentTypeScope="" ma:versionID="a5054c396d16cae5b074762e4280f7f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C615549-7614-46D1-9DF4-72384522B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459B1F-DC4F-4A12-8456-A9D10E35BE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D8CBC-BCB3-4220-831B-CBC23EE29C5F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GPIO List</vt:lpstr>
      <vt:lpstr>Sheet1</vt:lpstr>
      <vt:lpstr>Sheet2</vt:lpstr>
      <vt:lpstr>Sheet3</vt:lpstr>
      <vt:lpstr>ball_loc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Mediatek</dc:creator>
  <cp:lastModifiedBy>099002</cp:lastModifiedBy>
  <dcterms:created xsi:type="dcterms:W3CDTF">2014-12-31T09:43:10Z</dcterms:created>
  <dcterms:modified xsi:type="dcterms:W3CDTF">2020-03-31T04:02:51Z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0x010100016DEABE6D9538498C72D10766F47077</vt:lpwstr>
  </property>
  <property fmtid="{D5CDD505-2E9C-101B-9397-08002B2CF9AE}" pid="3" name="_NewReviewCycle">
    <vt:lpwstr/>
  </property>
</Properties>
</file>